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65521" windowWidth="7725" windowHeight="6180" activeTab="0"/>
  </bookViews>
  <sheets>
    <sheet name="grid" sheetId="1" r:id="rId1"/>
  </sheets>
  <definedNames>
    <definedName name="_xlfn.IFERROR" hidden="1">#NAME?</definedName>
    <definedName name="_xlnm.Print_Area" localSheetId="0">'grid'!$A$1:$AI$160</definedName>
  </definedNames>
  <calcPr fullCalcOnLoad="1"/>
</workbook>
</file>

<file path=xl/comments1.xml><?xml version="1.0" encoding="utf-8"?>
<comments xmlns="http://schemas.openxmlformats.org/spreadsheetml/2006/main">
  <authors>
    <author>crow</author>
  </authors>
  <commentList>
    <comment ref="C2" authorId="0">
      <text>
        <r>
          <rPr>
            <sz val="9"/>
            <rFont val="Tahoma"/>
            <family val="2"/>
          </rPr>
          <t>DKBBR G Born 4-2017 Wt.118 Lifetime 2:0-0-0 Earned $440 Own: Dash C Goff: Orange; blue 'G'; blue sash; blue bars on sleeves; blue cap</t>
        </r>
      </text>
    </comment>
    <comment ref="G2" authorId="0">
      <text>
        <r>
          <rPr>
            <sz val="9"/>
            <rFont val="Tahoma"/>
            <family val="2"/>
          </rPr>
          <t>9 of 11 by 30 len at 8.5f D SY at OP MdSpWt on 04-11-20 4w 1st turn; again second turn; tired</t>
        </r>
      </text>
    </comment>
    <comment ref="H2" authorId="0">
      <text>
        <r>
          <rPr>
            <sz val="9"/>
            <rFont val="Tahoma"/>
            <family val="2"/>
          </rPr>
          <t>9 of 10 by 10.5 len at 6f D FT at OP MdSpWt on 03-21-20 Void of speed; remained always back</t>
        </r>
      </text>
    </comment>
    <comment ref="S2" authorId="0">
      <text>
        <r>
          <rPr>
            <sz val="9"/>
            <rFont val="Tahoma"/>
            <family val="2"/>
          </rPr>
          <t xml:space="preserve"> (Bernardini) Dam: My Anguilla (Cherokee Run) by Debra Ann Shehadi in KY</t>
        </r>
      </text>
    </comment>
    <comment ref="C3" authorId="0">
      <text>
        <r>
          <rPr>
            <sz val="9"/>
            <rFont val="Tahoma"/>
            <family val="2"/>
          </rPr>
          <t>B G Born 4-2016 Wt.124 Lifetime 6:0-0-0 Earned $3600 Own: Wendell Albert: Orange; brown diamond belt; brown diamond band on orange sleeves; brown cap</t>
        </r>
      </text>
    </comment>
    <comment ref="G3" authorId="0">
      <text>
        <r>
          <rPr>
            <sz val="9"/>
            <rFont val="Tahoma"/>
            <family val="2"/>
          </rPr>
          <t>5 of 10 by 15.5 len at 6f A FT at TP Md15000 on 02-27-20 Raced evenly with no response when needed in the drive</t>
        </r>
      </text>
    </comment>
    <comment ref="H3" authorId="0">
      <text>
        <r>
          <rPr>
            <sz val="9"/>
            <rFont val="Tahoma"/>
            <family val="2"/>
          </rPr>
          <t>9 of 10 by 27.5 len at 6.5f A FT at TP Md30000 on 01-17-20 Brief foot to the turn; gave way readily</t>
        </r>
      </text>
    </comment>
    <comment ref="I3" authorId="0">
      <text>
        <r>
          <rPr>
            <sz val="9"/>
            <rFont val="Tahoma"/>
            <family val="2"/>
          </rPr>
          <t>8 of 8 by 35 len at 6f D FT at IND MdSpWt on 09-27-19 Done early; 2path</t>
        </r>
      </text>
    </comment>
    <comment ref="J3" authorId="0">
      <text>
        <r>
          <rPr>
            <sz val="9"/>
            <rFont val="Tahoma"/>
            <family val="2"/>
          </rPr>
          <t>6 of 6 by 21 len at 6f D FT at BEL Md20000 on 06-02-19 Coaxed st; prompted 5p early; 3-4w turn; 4-5w uppr; tired</t>
        </r>
      </text>
    </comment>
    <comment ref="K3" authorId="0">
      <text>
        <r>
          <rPr>
            <sz val="9"/>
            <rFont val="Tahoma"/>
            <family val="2"/>
          </rPr>
          <t>F of 9 by  len at 7f D FT at BEL MdSpWt on 04-28-19 At/near inside to1/4;choppy-gait into lane;eased;pull up;walked</t>
        </r>
      </text>
    </comment>
    <comment ref="L3" authorId="0">
      <text>
        <r>
          <rPr>
            <sz val="9"/>
            <rFont val="Tahoma"/>
            <family val="2"/>
          </rPr>
          <t>6 of 6 by 10 len at 6f D FT at AQU MdSpWt on 04-06-19 Coaxed st; in hand 2p; coaxed 3/8; 3w upper; tired</t>
        </r>
      </text>
    </comment>
    <comment ref="S3" authorId="0">
      <text>
        <r>
          <rPr>
            <sz val="9"/>
            <rFont val="Tahoma"/>
            <family val="2"/>
          </rPr>
          <t xml:space="preserve"> (Harlan'S Holiday) Dam: Miss Bonnie (Officer) by Fedai Kahraman in KY</t>
        </r>
      </text>
    </comment>
    <comment ref="C4" authorId="0">
      <text>
        <r>
          <rPr>
            <sz val="9"/>
            <rFont val="Tahoma"/>
            <family val="2"/>
          </rPr>
          <t>DKBBR H Born 2-2015 Wt.117 Lifetime 0:0-0-0 Earned $0 Own: Ellada Farm And Niknar Farm Llc : Gold; red cap</t>
        </r>
      </text>
    </comment>
    <comment ref="S4" authorId="0">
      <text>
        <r>
          <rPr>
            <sz val="9"/>
            <rFont val="Tahoma"/>
            <family val="2"/>
          </rPr>
          <t xml:space="preserve"> (Awesome Again) Dam: Great Goin Rose (Albert The Great) by Niknar Farm LLC in KY</t>
        </r>
      </text>
    </comment>
    <comment ref="C5" authorId="0">
      <text>
        <r>
          <rPr>
            <sz val="9"/>
            <rFont val="Tahoma"/>
            <family val="2"/>
          </rPr>
          <t>DKBBR g Born 2-2016 Wt.124 Lifetime 1:0-0-0 Earned $174 Own: Chad Summers: Royal blue; light green sleeves; blue belt; blue cap</t>
        </r>
      </text>
    </comment>
    <comment ref="G5" authorId="0">
      <text>
        <r>
          <rPr>
            <sz val="9"/>
            <rFont val="Tahoma"/>
            <family val="2"/>
          </rPr>
          <t>12 of 12 by 23 len at 7f T FM at BEL sMd40000 on 06-28-19 Chased 6-5w; coaxed 3/8; 5w upper; tired</t>
        </r>
      </text>
    </comment>
    <comment ref="S5" authorId="0">
      <text>
        <r>
          <rPr>
            <sz val="9"/>
            <rFont val="Tahoma"/>
            <family val="2"/>
          </rPr>
          <t xml:space="preserve"> (Medaglia D'Oro) Dam: Florida Sun (Belgravia) by Jorge Wagner in NY</t>
        </r>
      </text>
    </comment>
    <comment ref="C6" authorId="0">
      <text>
        <r>
          <rPr>
            <sz val="9"/>
            <rFont val="Tahoma"/>
            <family val="2"/>
          </rPr>
          <t>GR/RO C Born 5-2017 Wt.118 Lifetime 0:0-0-0 Earned $0 Own: Teddy King And Candie A Baker: White; purple sash; purple cap</t>
        </r>
      </text>
    </comment>
    <comment ref="S6" authorId="0">
      <text>
        <r>
          <rPr>
            <sz val="9"/>
            <rFont val="Tahoma"/>
            <family val="2"/>
          </rPr>
          <t xml:space="preserve"> (Into Mischief) Dam: Carlisle'S Touch (Carlisle Bay) by Teddy Lee King in KY</t>
        </r>
      </text>
    </comment>
    <comment ref="C7" authorId="0">
      <text>
        <r>
          <rPr>
            <sz val="9"/>
            <rFont val="Tahoma"/>
            <family val="2"/>
          </rPr>
          <t>DKBBR G Born 5-2017 Wt.118 Lifetime 0:0-0-0 Earned $0 Own: Westrock Stables Llc : Royal blue; black hoops; black bars on sleeves; royal blue cap</t>
        </r>
      </text>
    </comment>
    <comment ref="S7" authorId="0">
      <text>
        <r>
          <rPr>
            <sz val="9"/>
            <rFont val="Tahoma"/>
            <family val="2"/>
          </rPr>
          <t xml:space="preserve"> (Empire Maker) Dam: Grace Like Rain (Stormy Atlantic) by Westrock Stables LLC in KY</t>
        </r>
      </text>
    </comment>
    <comment ref="C8" authorId="0">
      <text>
        <r>
          <rPr>
            <sz val="9"/>
            <rFont val="Tahoma"/>
            <family val="2"/>
          </rPr>
          <t>DKBBR G Born 5-2016 Wt.124 Lifetime 2:0-0-0 Earned $940 Own: George R Dill: Blue; hot pink yoke; hot pink 'D' on sleeves; hot pink cap</t>
        </r>
      </text>
    </comment>
    <comment ref="G8" authorId="0">
      <text>
        <r>
          <rPr>
            <sz val="9"/>
            <rFont val="Tahoma"/>
            <family val="2"/>
          </rPr>
          <t>8 of 10 by 14 len at 8f D FT at CD Md40000 on 11-24-19 Close up; 4w; collared between; jostled sharply 1/8; caved</t>
        </r>
      </text>
    </comment>
    <comment ref="H8" authorId="0">
      <text>
        <r>
          <rPr>
            <sz val="9"/>
            <rFont val="Tahoma"/>
            <family val="2"/>
          </rPr>
          <t>6 of 11 by 10 len at 5.5f D FT at IND sMdSpWt on 11-02-19 Inside;mild late bid</t>
        </r>
      </text>
    </comment>
    <comment ref="S8" authorId="0">
      <text>
        <r>
          <rPr>
            <sz val="9"/>
            <rFont val="Tahoma"/>
            <family val="2"/>
          </rPr>
          <t xml:space="preserve"> (Unbridled) Dam: Glitterbrat (Glitterman) by George R Dill in IN</t>
        </r>
      </text>
    </comment>
    <comment ref="C9" authorId="0">
      <text>
        <r>
          <rPr>
            <sz val="9"/>
            <rFont val="Tahoma"/>
            <family val="2"/>
          </rPr>
          <t>CH C Born 2-2017 Wt.113 Lifetime 0:0-0-0 Earned $0 Own: Tk Stables : Yellow; black and red 'TK'; black and red emblem; yellow and red 'TK' on black sleeves; black cap</t>
        </r>
      </text>
    </comment>
    <comment ref="S9" authorId="0">
      <text>
        <r>
          <rPr>
            <sz val="9"/>
            <rFont val="Tahoma"/>
            <family val="2"/>
          </rPr>
          <t xml:space="preserve"> (Unbridled'S Song) Dam: Comanche Star (Saint Ballado) by TK Stables LLC in KY</t>
        </r>
      </text>
    </comment>
    <comment ref="C10" authorId="0">
      <text>
        <r>
          <rPr>
            <sz val="9"/>
            <rFont val="Tahoma"/>
            <family val="2"/>
          </rPr>
          <t>DKBBR C Born 2-2017 Wt.118 Lifetime 4:0-1-0 Earned $8170 Own: Ron And Gwendolyn L Dart: Green; green 'GD' and dart emblem on silver ball on back; silver chevrons on sleeves; green and silv</t>
        </r>
      </text>
    </comment>
    <comment ref="G10" authorId="0">
      <text>
        <r>
          <rPr>
            <sz val="9"/>
            <rFont val="Tahoma"/>
            <family val="2"/>
          </rPr>
          <t>5 of 10 by 5.75 len at 5.5f T FM at SA Md50000 on 03-22-20 Off bit slow; saved ground; chased; came out str;edged 3rd</t>
        </r>
      </text>
    </comment>
    <comment ref="H10" authorId="0">
      <text>
        <r>
          <rPr>
            <sz val="9"/>
            <rFont val="Tahoma"/>
            <family val="2"/>
          </rPr>
          <t>9 of 9 by 16 len at 6.5f D FT at SA MdSpWt on 03-07-20 Stalked pace; btwn foes; dropped back turn; weakened;</t>
        </r>
      </text>
    </comment>
    <comment ref="I10" authorId="0">
      <text>
        <r>
          <rPr>
            <sz val="9"/>
            <rFont val="Tahoma"/>
            <family val="2"/>
          </rPr>
          <t>2 of 5 by 0.5 len at 6.5f D FT at SA Md50000 on 02-09-20 Speed; dueled; btwn foes; led past 1/4;bumped str;willingly</t>
        </r>
      </text>
    </comment>
    <comment ref="J10" authorId="0">
      <text>
        <r>
          <rPr>
            <sz val="9"/>
            <rFont val="Tahoma"/>
            <family val="2"/>
          </rPr>
          <t>6 of 9 by 9.25 len at 5f D FT at CD Md75000 on 06-20-19 Chased pace early; 5path turn; faded late stretch</t>
        </r>
      </text>
    </comment>
    <comment ref="S10" authorId="0">
      <text>
        <r>
          <rPr>
            <sz val="9"/>
            <rFont val="Tahoma"/>
            <family val="2"/>
          </rPr>
          <t xml:space="preserve"> (Arch) Dam: Lion Lemon 'N Lime (Lion Hearted) by HomePride Farm in KY</t>
        </r>
      </text>
    </comment>
    <comment ref="C11" authorId="0">
      <text>
        <r>
          <rPr>
            <sz val="9"/>
            <rFont val="Tahoma"/>
            <family val="2"/>
          </rPr>
          <t>B G Born 4-2016 Wt.124 Lifetime 0:0-0-0 Earned $0 Own: D Mike Campbell And Earl Robertson: Red; white 'SIS'; red cap</t>
        </r>
      </text>
    </comment>
    <comment ref="S11" authorId="0">
      <text>
        <r>
          <rPr>
            <sz val="9"/>
            <rFont val="Tahoma"/>
            <family val="2"/>
          </rPr>
          <t xml:space="preserve"> (Vindication) Dam: Morgan Alyssa (Private Vow) by Mike Campbell &amp; Earl Robertson in IL</t>
        </r>
      </text>
    </comment>
    <comment ref="C12" authorId="0">
      <text>
        <r>
          <rPr>
            <sz val="9"/>
            <rFont val="Tahoma"/>
            <family val="2"/>
          </rPr>
          <t>DKBBR G Born 1-2017 Wt.118 Lifetime 8:0-3-2 Earned $36010 Own: West Point Thoroughbreds Llc : Gold; black star; gold band on black sleeves; black cap</t>
        </r>
      </text>
    </comment>
    <comment ref="G12" authorId="0">
      <text>
        <r>
          <rPr>
            <sz val="9"/>
            <rFont val="Tahoma"/>
            <family val="2"/>
          </rPr>
          <t>2 of 11 by 9 len at 8.31f D SY at FG sMdSpWt on 01-23-20 Stalked outside; 4w 1st turn; bid 3w past 3/8; no match for wnnr</t>
        </r>
      </text>
    </comment>
    <comment ref="H12" authorId="0">
      <text>
        <r>
          <rPr>
            <sz val="9"/>
            <rFont val="Tahoma"/>
            <family val="2"/>
          </rPr>
          <t>3 of 8 by 1.5 len at 8f T FM at FG sMdSpWt on 12-20-19 Ins1st;rated just off pace;chsd 2-3w2nd;good courage;lost2nd</t>
        </r>
      </text>
    </comment>
    <comment ref="I12" authorId="0">
      <text>
        <r>
          <rPr>
            <sz val="9"/>
            <rFont val="Tahoma"/>
            <family val="2"/>
          </rPr>
          <t>3 of 12 by 9.25 len at 5.5f D FT at FG sMdSpWt on 11-28-19 Urged along outside; 6-5wide turn; lacked needed response</t>
        </r>
      </text>
    </comment>
    <comment ref="J12" authorId="0">
      <text>
        <r>
          <rPr>
            <sz val="9"/>
            <rFont val="Tahoma"/>
            <family val="2"/>
          </rPr>
          <t>4 of 10 by 6.25 len at 6.5f D FT at CD Md150000 on 11-08-19 Stalked pace early; 3path turn; weakened late stretch</t>
        </r>
      </text>
    </comment>
    <comment ref="K12" authorId="0">
      <text>
        <r>
          <rPr>
            <sz val="9"/>
            <rFont val="Tahoma"/>
            <family val="2"/>
          </rPr>
          <t>4 of 10 by 6.75 len at 7f D FT at CD Md150000 on 09-14-19 Dueled outside early for the lead; tired past the eighth</t>
        </r>
      </text>
    </comment>
    <comment ref="L12" authorId="0">
      <text>
        <r>
          <rPr>
            <sz val="9"/>
            <rFont val="Tahoma"/>
            <family val="2"/>
          </rPr>
          <t>2 of 8 by 0.06 len at 5.5f D FT at IND MdSpWt on 08-28-19 Vied inside;dueled str;outfinished</t>
        </r>
      </text>
    </comment>
    <comment ref="M12" authorId="0">
      <text>
        <r>
          <rPr>
            <sz val="9"/>
            <rFont val="Tahoma"/>
            <family val="2"/>
          </rPr>
          <t>2 of 8 by 0.75 len at 5.5f D FT at IND MdSpWt on 08-03-19 Press3p;bid1/4;clear;duel str;outfinished</t>
        </r>
      </text>
    </comment>
    <comment ref="N12" authorId="0">
      <text>
        <r>
          <rPr>
            <sz val="9"/>
            <rFont val="Tahoma"/>
            <family val="2"/>
          </rPr>
          <t>7 of 11 by 10.5 len at 6f D FT at ELP MdSpWt on 07-13-19 Done early</t>
        </r>
      </text>
    </comment>
    <comment ref="S12" authorId="0">
      <text>
        <r>
          <rPr>
            <sz val="9"/>
            <rFont val="Tahoma"/>
            <family val="2"/>
          </rPr>
          <t xml:space="preserve"> (Pulpit) Dam: Sweeter Twitter (Bandini) by Karen Boutte in LA</t>
        </r>
      </text>
    </comment>
    <comment ref="C13" authorId="0">
      <text>
        <r>
          <rPr>
            <sz val="9"/>
            <rFont val="Tahoma"/>
            <family val="2"/>
          </rPr>
          <t>B G Born 1-2017 Wt.118 Lifetime 1:0-0-0 Earned $180 Own: Wayne Spalding: Blue; blue 'S' on silver diamond; silver bars on sleeves; blue cap</t>
        </r>
      </text>
    </comment>
    <comment ref="G13" authorId="0">
      <text>
        <r>
          <rPr>
            <sz val="9"/>
            <rFont val="Tahoma"/>
            <family val="2"/>
          </rPr>
          <t>8 of 8 by 34.75 len at 7f D FT at KEE Md50000 on 10-25-19 Through early</t>
        </r>
      </text>
    </comment>
    <comment ref="S13" authorId="0">
      <text>
        <r>
          <rPr>
            <sz val="9"/>
            <rFont val="Tahoma"/>
            <family val="2"/>
          </rPr>
          <t xml:space="preserve"> (War Front) Dam: Queen Of Kings (Pioneerof The Nile) by David Shimmon in KY</t>
        </r>
      </text>
    </comment>
    <comment ref="C15" authorId="0">
      <text>
        <r>
          <rPr>
            <sz val="9"/>
            <rFont val="Tahoma"/>
            <family val="2"/>
          </rPr>
          <t>DKBBR M Born 4-2015 Wt.118 Lifetime 29:4-2-7 Earned $65594 Own: Paul Webster: Red; black 'P'; black bars on sleeves; black cap</t>
        </r>
      </text>
    </comment>
    <comment ref="G15" authorId="0">
      <text>
        <r>
          <rPr>
            <sz val="9"/>
            <rFont val="Tahoma"/>
            <family val="2"/>
          </rPr>
          <t>7 of 11 by 6.75 len at 8f A FT at TP fOC25000NW1$X on 03-14-20 Lagged along in the back throughout outside; no threat;</t>
        </r>
      </text>
    </comment>
    <comment ref="H15" authorId="0">
      <text>
        <r>
          <rPr>
            <sz val="9"/>
            <rFont val="Tahoma"/>
            <family val="2"/>
          </rPr>
          <t>3 of 7 by 0.25 len at 8f A FT at TP fClm18000 on 02-14-20 Well place early; lost position quarter pole; rallied wide late</t>
        </r>
      </text>
    </comment>
    <comment ref="I15" authorId="0">
      <text>
        <r>
          <rPr>
            <sz val="9"/>
            <rFont val="Tahoma"/>
            <family val="2"/>
          </rPr>
          <t>5 of 7 by 16.25 len at 8f A FT at TP fOC40000NW2$X on 01-30-20 Through after half</t>
        </r>
      </text>
    </comment>
    <comment ref="J15" authorId="0">
      <text>
        <r>
          <rPr>
            <sz val="9"/>
            <rFont val="Tahoma"/>
            <family val="2"/>
          </rPr>
          <t>1 of 9 by 3.5 len at 8f A FT at TP fClm12500 on 01-04-20 Steadied break; trailed; 4path 1/4; drove past 4wd; cleared late</t>
        </r>
      </text>
    </comment>
    <comment ref="K15" authorId="0">
      <text>
        <r>
          <rPr>
            <sz val="9"/>
            <rFont val="Tahoma"/>
            <family val="2"/>
          </rPr>
          <t>3 of 8 by 0.75 len at 8f A FT at TP fClm12500 on 12-21-19 Chased pace early; 4path far turn; led str btw;bmpd; yielded</t>
        </r>
      </text>
    </comment>
    <comment ref="L15" authorId="0">
      <text>
        <r>
          <rPr>
            <sz val="9"/>
            <rFont val="Tahoma"/>
            <family val="2"/>
          </rPr>
          <t>9 of 12 by 7 len at 8f A FT at TP fClm12500 on 12-07-19 Broke slowly; 3path far turn; lacked late gain</t>
        </r>
      </text>
    </comment>
    <comment ref="M15" authorId="0">
      <text>
        <r>
          <rPr>
            <sz val="9"/>
            <rFont val="Tahoma"/>
            <family val="2"/>
          </rPr>
          <t>7 of 7 by 15.75 len at 8f D GD at BTP fOC16000NW1X on 08-31-19 Through early; dropped back quickly</t>
        </r>
      </text>
    </comment>
    <comment ref="N15" authorId="0">
      <text>
        <r>
          <rPr>
            <sz val="9"/>
            <rFont val="Tahoma"/>
            <family val="2"/>
          </rPr>
          <t>3 of 10 by 4.25 len at 8f T FM at BTP fOC16000NW1X on 08-15-19 Settled back to far turn; made a sweeping four wide run for 3rd</t>
        </r>
      </text>
    </comment>
    <comment ref="O15" authorId="0">
      <text>
        <r>
          <rPr>
            <sz val="9"/>
            <rFont val="Tahoma"/>
            <family val="2"/>
          </rPr>
          <t>5 of 6 by 17.5 len at 8.5f D FT at BTP fAlw17700NW2X on 07-12-19 Bobbled behind st;trailed 3wd;slight gain 4w1/2;faltered1/4;tired</t>
        </r>
      </text>
    </comment>
    <comment ref="P15" authorId="0">
      <text>
        <r>
          <rPr>
            <sz val="9"/>
            <rFont val="Tahoma"/>
            <family val="2"/>
          </rPr>
          <t>2 of 10 by 1 len at 8.5f T TF at BTP fSOC16100 on 06-07-19 Midpack 2-3wd;pulled 4wd 5/16; 5wd str; outfinished</t>
        </r>
      </text>
    </comment>
    <comment ref="S15" authorId="0">
      <text>
        <r>
          <rPr>
            <sz val="9"/>
            <rFont val="Tahoma"/>
            <family val="2"/>
          </rPr>
          <t xml:space="preserve"> (Stephen Got Even) Dam: Genifer Gayle (Stormy Atlantic) by Delia Nash &amp; James Lynch in KY</t>
        </r>
      </text>
    </comment>
    <comment ref="C16" authorId="0">
      <text>
        <r>
          <rPr>
            <sz val="9"/>
            <rFont val="Tahoma"/>
            <family val="2"/>
          </rPr>
          <t>GR/RO M Born 2-2015 Wt.118 Lifetime 18:3-5-0 Earned $203804 Own: Dd Stables Llc : Pink and purple halves; purple 'DD' on white belt; pink sleeves; pink cap</t>
        </r>
      </text>
    </comment>
    <comment ref="G16" authorId="0">
      <text>
        <r>
          <rPr>
            <sz val="9"/>
            <rFont val="Tahoma"/>
            <family val="2"/>
          </rPr>
          <t>6 of 11 by 3.75 len at 8.5f D FT at OP fClm16000c on 04-24-20 Settled in mid pack; two path; empty drive</t>
        </r>
      </text>
    </comment>
    <comment ref="H16" authorId="0">
      <text>
        <r>
          <rPr>
            <sz val="9"/>
            <rFont val="Tahoma"/>
            <family val="2"/>
          </rPr>
          <t>1 of 9 by 5.25 len at 8f D GD at OP fClm16000NW3L on 03-20-20 Broke on top; set all the pace inside; stayed clear drive</t>
        </r>
      </text>
    </comment>
    <comment ref="I16" authorId="0">
      <text>
        <r>
          <rPr>
            <sz val="9"/>
            <rFont val="Tahoma"/>
            <family val="2"/>
          </rPr>
          <t>7 of 8 by 10.5 len at 6f D FT at OP fsDwndstyrd125 on 02-22-20 Bit tight start; failed to menace</t>
        </r>
      </text>
    </comment>
    <comment ref="J16" authorId="0">
      <text>
        <r>
          <rPr>
            <sz val="9"/>
            <rFont val="Tahoma"/>
            <family val="2"/>
          </rPr>
          <t>7 of 12 by 13.25 len at 6f D GD at OP fOC50000NW2$X on 01-25-20 Steadied start; back; 5w into lane; not dangerous</t>
        </r>
      </text>
    </comment>
    <comment ref="K16" authorId="0">
      <text>
        <r>
          <rPr>
            <sz val="9"/>
            <rFont val="Tahoma"/>
            <family val="2"/>
          </rPr>
          <t>6 of 9 by 14.5 len at 7f D FT at CD fOC62500NW2$X on 11-21-19 Allowed to settle; belated improvement; no threat</t>
        </r>
      </text>
    </comment>
    <comment ref="L16" authorId="0">
      <text>
        <r>
          <rPr>
            <sz val="9"/>
            <rFont val="Tahoma"/>
            <family val="2"/>
          </rPr>
          <t>2 of 6 by 0.13 len at 8.5f T YL at AP fOC18000NW1$X on 06-21-19 2p1st; pressed pace; 2p2nd; took lead at 1/4; just missed</t>
        </r>
      </text>
    </comment>
    <comment ref="M16" authorId="0">
      <text>
        <r>
          <rPr>
            <sz val="9"/>
            <rFont val="Tahoma"/>
            <family val="2"/>
          </rPr>
          <t>9 of 12 by 13 len at 8.5f D FT at OP sArkBrdrChB200 on 05-04-19 Caught outside foes off 2nd flight; offered no rally;</t>
        </r>
      </text>
    </comment>
    <comment ref="N16" authorId="0">
      <text>
        <r>
          <rPr>
            <sz val="9"/>
            <rFont val="Tahoma"/>
            <family val="2"/>
          </rPr>
          <t>1 of 11 by 0.13 len at 6f D SY at OP fsAlw91000NW1X on 04-04-19 Lost path early;settled;stlk3path;angled7w1/4;rallied;up late</t>
        </r>
      </text>
    </comment>
    <comment ref="O16" authorId="0">
      <text>
        <r>
          <rPr>
            <sz val="9"/>
            <rFont val="Tahoma"/>
            <family val="2"/>
          </rPr>
          <t>5 of 8 by 3.5 len at 8f D FT at OP sOC25000NW2$X on 03-01-19 Tracked outside; took over 1/2; dueled inside; gave way;</t>
        </r>
      </text>
    </comment>
    <comment ref="P16" authorId="0">
      <text>
        <r>
          <rPr>
            <sz val="9"/>
            <rFont val="Tahoma"/>
            <family val="2"/>
          </rPr>
          <t>4 of 12 by 5.25 len at 6f D MY at OP fsOC12500NW1$X on 02-07-19 Stalked 2path;bid 7 wide1/4;faltered</t>
        </r>
      </text>
    </comment>
    <comment ref="S16" authorId="0">
      <text>
        <r>
          <rPr>
            <sz val="9"/>
            <rFont val="Tahoma"/>
            <family val="2"/>
          </rPr>
          <t xml:space="preserve"> (Tapit) Dam: Final Bel (Idabel) by Shortleaf Stable in AR</t>
        </r>
      </text>
    </comment>
    <comment ref="C17" authorId="0">
      <text>
        <r>
          <rPr>
            <sz val="9"/>
            <rFont val="Tahoma"/>
            <family val="2"/>
          </rPr>
          <t>DKBBR M Born 2-2015 Wt.118 Lifetime 23:5-5-2 Earned $187922 Own: Tom Mayo Randy Exelby And Tagg Team Raci: Yellow; multi-colored goalie mask; yellow cap</t>
        </r>
      </text>
    </comment>
    <comment ref="G17" authorId="0">
      <text>
        <r>
          <rPr>
            <sz val="9"/>
            <rFont val="Tahoma"/>
            <family val="2"/>
          </rPr>
          <t>2 of 7 by 0.75 len at 8f T FM at FG fClm20000 on 02-27-20 Inside early; 2-3path far turn; 4w 1/4; drift str; brief lead 1/8</t>
        </r>
      </text>
    </comment>
    <comment ref="H17" authorId="0">
      <text>
        <r>
          <rPr>
            <sz val="9"/>
            <rFont val="Tahoma"/>
            <family val="2"/>
          </rPr>
          <t>4 of 9 by 4.75 len at 8.31f D SY at FG fClm20000c on 02-05-20 4w1st turn;prompted outside;even 3p2nd turn;vied past 1/8;wknd</t>
        </r>
      </text>
    </comment>
    <comment ref="I17" authorId="0">
      <text>
        <r>
          <rPr>
            <sz val="9"/>
            <rFont val="Tahoma"/>
            <family val="2"/>
          </rPr>
          <t>2 of 5 by 1.25 len at 8.31f D SY at FG fClm20000 on 01-10-20 Ins1st turn;rated;asked 2p2nd turn;4w1/4;chased;willingly</t>
        </r>
      </text>
    </comment>
    <comment ref="J17" authorId="0">
      <text>
        <r>
          <rPr>
            <sz val="9"/>
            <rFont val="Tahoma"/>
            <family val="2"/>
          </rPr>
          <t>1 of 7 by 0.25 len at 8.31f D FT at HAW fOC20000NW1$X on 12-07-19 Switch out 7/16; 2w 2nd; engaged 2w upper;outgamed foe</t>
        </r>
      </text>
    </comment>
    <comment ref="K17" authorId="0">
      <text>
        <r>
          <rPr>
            <sz val="9"/>
            <rFont val="Tahoma"/>
            <family val="2"/>
          </rPr>
          <t>2 of 8 by 9 len at 8.5f D FT at HAW fOC20000NW1$X on 11-14-19 Tracked off 2nd flight between; advanced 4-wide; prevailed 2d</t>
        </r>
      </text>
    </comment>
    <comment ref="L17" authorId="0">
      <text>
        <r>
          <rPr>
            <sz val="9"/>
            <rFont val="Tahoma"/>
            <family val="2"/>
          </rPr>
          <t>3 of 10 by 0.5 len at 8f T FM at HAW fOC20000NW1$X on 10-17-19 Hopped bit; angled in tracking; shifted 3-wide; outkicked</t>
        </r>
      </text>
    </comment>
    <comment ref="M17" authorId="0">
      <text>
        <r>
          <rPr>
            <sz val="9"/>
            <rFont val="Tahoma"/>
            <family val="2"/>
          </rPr>
          <t>12 of 12 by 11.75 len at 8f T FM at IND fOC40000NW2X on 09-25-19 Faded outside</t>
        </r>
      </text>
    </comment>
    <comment ref="N17" authorId="0">
      <text>
        <r>
          <rPr>
            <sz val="9"/>
            <rFont val="Tahoma"/>
            <family val="2"/>
          </rPr>
          <t>3 of 8 by 2.5 len at 8.5f T FM at AP fsOC50000 on 08-17-19 Bumped; settled; 2w rear group; btw 2nd; rallied inside;miss plc</t>
        </r>
      </text>
    </comment>
    <comment ref="O17" authorId="0">
      <text>
        <r>
          <rPr>
            <sz val="9"/>
            <rFont val="Tahoma"/>
            <family val="2"/>
          </rPr>
          <t>4 of 9 by 7.25 len at 8.5f T YL at AP fsMSpllmanHB75 on 07-20-19 Imprv 2w 3-4p 2nd; 5w to str; grinding improvement</t>
        </r>
      </text>
    </comment>
    <comment ref="P17" authorId="0">
      <text>
        <r>
          <rPr>
            <sz val="9"/>
            <rFont val="Tahoma"/>
            <family val="2"/>
          </rPr>
          <t>2 of 7 by 1.25 len at 8.5f T YL at AP fOC50000NW2$X on 06-29-19 Inside; 3p; late rally</t>
        </r>
      </text>
    </comment>
    <comment ref="S17" authorId="0">
      <text>
        <r>
          <rPr>
            <sz val="9"/>
            <rFont val="Tahoma"/>
            <family val="2"/>
          </rPr>
          <t xml:space="preserve"> (Pulpit) Dam: Bayou Boots (Storm Boot) by Barney Gallagher &amp; Anne Gallagher in IL</t>
        </r>
      </text>
    </comment>
    <comment ref="C18" authorId="0">
      <text>
        <r>
          <rPr>
            <sz val="9"/>
            <rFont val="Tahoma"/>
            <family val="2"/>
          </rPr>
          <t>DKBBR M Born 4-2014 Wt.118 Lifetime 38:10-5-2 Earned $183775 Own: Ribble Farms Llc : Orange; blue circled 'RF'; blue 'RF' on sleeves; orange cap</t>
        </r>
      </text>
    </comment>
    <comment ref="G18" authorId="0">
      <text>
        <r>
          <rPr>
            <sz val="9"/>
            <rFont val="Tahoma"/>
            <family val="2"/>
          </rPr>
          <t>1 of 8 by 0.75 len at 8.5f D MY at OP fClm10000c on 04-05-20 Broke on top; cleared; all the pace; enough left</t>
        </r>
      </text>
    </comment>
    <comment ref="H18" authorId="0">
      <text>
        <r>
          <rPr>
            <sz val="9"/>
            <rFont val="Tahoma"/>
            <family val="2"/>
          </rPr>
          <t>2 of 9 by 4.5 len at 8f D FT at OP fClm12500 on 03-05-20 Away well; pace off the inside; no match; clear 2nd</t>
        </r>
      </text>
    </comment>
    <comment ref="I18" authorId="0">
      <text>
        <r>
          <rPr>
            <sz val="9"/>
            <rFont val="Tahoma"/>
            <family val="2"/>
          </rPr>
          <t>9 of 10 by 35.25 len at 8f D MY at OP fClm16000 on 01-26-20 4w first turn; gave way far turn</t>
        </r>
      </text>
    </comment>
    <comment ref="J18" authorId="0">
      <text>
        <r>
          <rPr>
            <sz val="9"/>
            <rFont val="Tahoma"/>
            <family val="2"/>
          </rPr>
          <t>6 of 7 by 12 len at 8.5f D FT at FG fOC17500NW1X on 01-05-20 Hustled;2p1st turn;pace;urged rail 2nd turn;headed5/16;tired</t>
        </r>
      </text>
    </comment>
    <comment ref="K18" authorId="0">
      <text>
        <r>
          <rPr>
            <sz val="9"/>
            <rFont val="Tahoma"/>
            <family val="2"/>
          </rPr>
          <t>2 of 8 by 11.25 len at 8.5f D FT at CD fClm25000 on 11-27-19 Dueled early inside; rail far turn; no match for winner; held plc</t>
        </r>
      </text>
    </comment>
    <comment ref="L18" authorId="0">
      <text>
        <r>
          <rPr>
            <sz val="9"/>
            <rFont val="Tahoma"/>
            <family val="2"/>
          </rPr>
          <t>6 of 6 by 10.25 len at 8f D FT at KEE fSOC28000 on 10-20-19 Brushed gate start; rushed to set pace; folded up</t>
        </r>
      </text>
    </comment>
    <comment ref="M18" authorId="0">
      <text>
        <r>
          <rPr>
            <sz val="9"/>
            <rFont val="Tahoma"/>
            <family val="2"/>
          </rPr>
          <t>1 of 7 by 1.25 len at 8f D FT at CD fSOC44000 on 09-13-19 Showed speed inside; saved ground throughout; tough late</t>
        </r>
      </text>
    </comment>
    <comment ref="N18" authorId="0">
      <text>
        <r>
          <rPr>
            <sz val="9"/>
            <rFont val="Tahoma"/>
            <family val="2"/>
          </rPr>
          <t>2 of 8 by 2 len at 8f D FT at ELP fSOC19500 on 08-16-19 To the front; drifted 5 wide out of first turn; held place</t>
        </r>
      </text>
    </comment>
    <comment ref="O18" authorId="0">
      <text>
        <r>
          <rPr>
            <sz val="9"/>
            <rFont val="Tahoma"/>
            <family val="2"/>
          </rPr>
          <t>5 of 5 by 11.75 len at 8.5f D SY at CD fSOC36000 on 06-09-19 Set pace early; inside far turn; gave way stretch</t>
        </r>
      </text>
    </comment>
    <comment ref="P18" authorId="0">
      <text>
        <r>
          <rPr>
            <sz val="9"/>
            <rFont val="Tahoma"/>
            <family val="2"/>
          </rPr>
          <t>5 of 7 by 13.25 len at 8.5f D FT at CD fSOC36000 on 05-11-19 Set pace early; inside far turn; gave way stretch</t>
        </r>
      </text>
    </comment>
    <comment ref="S18" authorId="0">
      <text>
        <r>
          <rPr>
            <sz val="9"/>
            <rFont val="Tahoma"/>
            <family val="2"/>
          </rPr>
          <t xml:space="preserve"> (Empire Maker) Dam: Ketchmewhereyoucan (Distorted Humor) by Magalen O Bryant in KY</t>
        </r>
      </text>
    </comment>
    <comment ref="C19" authorId="0">
      <text>
        <r>
          <rPr>
            <sz val="9"/>
            <rFont val="Tahoma"/>
            <family val="2"/>
          </rPr>
          <t>CH M Born 5-2015 Wt.118 Lifetime 27:5-1-6 Earned $208841 Own: L T B Inc And Miles Childers: Gold; gold and blue stars on white sleeves; blue cap</t>
        </r>
      </text>
    </comment>
    <comment ref="G19" authorId="0">
      <text>
        <r>
          <rPr>
            <sz val="9"/>
            <rFont val="Tahoma"/>
            <family val="2"/>
          </rPr>
          <t>3 of 7 by 5.25 len at 8.31f D FT at FG fOC40000NW2X on 02-27-20 Clear early;2p1st turn;pace;2p-ins2nd turn;headed3/16;wknd;clr3rd</t>
        </r>
      </text>
    </comment>
    <comment ref="H19" authorId="0">
      <text>
        <r>
          <rPr>
            <sz val="9"/>
            <rFont val="Tahoma"/>
            <family val="2"/>
          </rPr>
          <t>4 of 5 by 11 len at 5.5f D SY at FG fOC40000NW2X on 02-05-20 Speed;pace;vied 2-3path turn;drop back 3/16;tired</t>
        </r>
      </text>
    </comment>
    <comment ref="I19" authorId="0">
      <text>
        <r>
          <rPr>
            <sz val="9"/>
            <rFont val="Tahoma"/>
            <family val="2"/>
          </rPr>
          <t>3 of 8 by 0.25 len at 6f D FT at FG fOC40000NW2X on 01-09-20 Track behind/2p; stdy near 1/4; shift 5w by 3/16; late bid btw</t>
        </r>
      </text>
    </comment>
    <comment ref="J19" authorId="0">
      <text>
        <r>
          <rPr>
            <sz val="9"/>
            <rFont val="Tahoma"/>
            <family val="2"/>
          </rPr>
          <t>5 of 6 by 10.5 len at 8f D FT at CD fClm40000 on 11-09-19 Set pace early; off rail turn; gave way stretch</t>
        </r>
      </text>
    </comment>
    <comment ref="K19" authorId="0">
      <text>
        <r>
          <rPr>
            <sz val="9"/>
            <rFont val="Tahoma"/>
            <family val="2"/>
          </rPr>
          <t>7 of 9 by 27.75 len at 8f D FT at CD fOC62500NW2$X on 09-15-19 Lunged start; almost lost rider</t>
        </r>
      </text>
    </comment>
    <comment ref="L19" authorId="0">
      <text>
        <r>
          <rPr>
            <sz val="9"/>
            <rFont val="Tahoma"/>
            <family val="2"/>
          </rPr>
          <t>4 of 5 by 8.25 len at 8f D FT at ELP fOC40000NW2$X on 09-02-19 Tracked the leader 4w backstretch; pronpted pace into turn</t>
        </r>
      </text>
    </comment>
    <comment ref="M19" authorId="0">
      <text>
        <r>
          <rPr>
            <sz val="9"/>
            <rFont val="Tahoma"/>
            <family val="2"/>
          </rPr>
          <t>1 of 6 by 1.5 len at 8f D FT at ELP fOC40000NW2$X on 08-11-19 Was speed off the rail from start to finish and clearly best</t>
        </r>
      </text>
    </comment>
    <comment ref="N19" authorId="0">
      <text>
        <r>
          <rPr>
            <sz val="9"/>
            <rFont val="Tahoma"/>
            <family val="2"/>
          </rPr>
          <t>3 of 7 by 5.25 len at 8f D FT at ELP fOC40000NW2$X on 07-14-19 Chased pace early; 3path turn; bid btw; weakened late</t>
        </r>
      </text>
    </comment>
    <comment ref="O19" authorId="0">
      <text>
        <r>
          <rPr>
            <sz val="9"/>
            <rFont val="Tahoma"/>
            <family val="2"/>
          </rPr>
          <t>7 of 8 by 14.5 len at 8.5f D WF at CD fOC62500NW2X on 05-12-19 Tracked pace early; 3path far turn; empty stretch</t>
        </r>
      </text>
    </comment>
    <comment ref="P19" authorId="0">
      <text>
        <r>
          <rPr>
            <sz val="9"/>
            <rFont val="Tahoma"/>
            <family val="2"/>
          </rPr>
          <t>1 of 8 by 1.5 len at 8.31f D GD at IND fOC40000NW2X on 04-27-19 Pressed outside leader;bid3/16;clear;strong drive</t>
        </r>
      </text>
    </comment>
    <comment ref="S19" authorId="0">
      <text>
        <r>
          <rPr>
            <sz val="9"/>
            <rFont val="Tahoma"/>
            <family val="2"/>
          </rPr>
          <t xml:space="preserve"> (Tiznow) Dam: Rockford Peach (Great Above) by Briland Farm Robert Mitchell &amp; StacyMitchell in KY</t>
        </r>
      </text>
    </comment>
    <comment ref="C20" authorId="0">
      <text>
        <r>
          <rPr>
            <sz val="9"/>
            <rFont val="Tahoma"/>
            <family val="2"/>
          </rPr>
          <t>CH F Born 3-2016 Wt.118 Lifetime 17:3-0-2 Earned $71061 Own: Tommy C Short And Gary Ford: Red; red 'TS' on blue star; blue stars on sleeves; red cap</t>
        </r>
      </text>
    </comment>
    <comment ref="G20" authorId="0">
      <text>
        <r>
          <rPr>
            <sz val="9"/>
            <rFont val="Tahoma"/>
            <family val="2"/>
          </rPr>
          <t>5 of 5 by 11 len at 6f D FT at HOU fClm25000NW4L on 03-17-20 Chased; used up; gave way;</t>
        </r>
      </text>
    </comment>
    <comment ref="H20" authorId="0">
      <text>
        <r>
          <rPr>
            <sz val="9"/>
            <rFont val="Tahoma"/>
            <family val="2"/>
          </rPr>
          <t>1 of 10 by 3 len at 8f T FM at HOU fClm15000NW3L on 02-08-20 Pressed pace; 2 wide; rallied; drew off; driving</t>
        </r>
      </text>
    </comment>
    <comment ref="I20" authorId="0">
      <text>
        <r>
          <rPr>
            <sz val="9"/>
            <rFont val="Tahoma"/>
            <family val="2"/>
          </rPr>
          <t>5 of 5 by 30.25 len at 6f D FT at MNR fAlw20200NW3LX on 06-11-19 Dropped far back at the outset;</t>
        </r>
      </text>
    </comment>
    <comment ref="J20" authorId="0">
      <text>
        <r>
          <rPr>
            <sz val="9"/>
            <rFont val="Tahoma"/>
            <family val="2"/>
          </rPr>
          <t>9 of 10 by 10 len at 8f T FM at CD fClm30000 on 04-30-19 Through after half</t>
        </r>
      </text>
    </comment>
    <comment ref="K20" authorId="0">
      <text>
        <r>
          <rPr>
            <sz val="9"/>
            <rFont val="Tahoma"/>
            <family val="2"/>
          </rPr>
          <t>6 of 7 by 22.5 len at 8f A FT at TP fOC50000NW1X on 12-31-18 Failed to menace;</t>
        </r>
      </text>
    </comment>
    <comment ref="L20" authorId="0">
      <text>
        <r>
          <rPr>
            <sz val="9"/>
            <rFont val="Tahoma"/>
            <family val="2"/>
          </rPr>
          <t>4 of 8 by 3 len at 8f A FT at TP fOC50000NW1X on 12-20-18 Back early on; 5path far turn; bid stretch; flattened out</t>
        </r>
      </text>
    </comment>
    <comment ref="M20" authorId="0">
      <text>
        <r>
          <rPr>
            <sz val="9"/>
            <rFont val="Tahoma"/>
            <family val="2"/>
          </rPr>
          <t>10 of 12 by 10.5 len at 6f D SY at CD fOC75000NW1X on 11-24-18 Never involved</t>
        </r>
      </text>
    </comment>
    <comment ref="N20" authorId="0">
      <text>
        <r>
          <rPr>
            <sz val="9"/>
            <rFont val="Tahoma"/>
            <family val="2"/>
          </rPr>
          <t>8 of 9 by 8 len at 8f D FT at LRL fOC50000NW1X on 11-01-18 Outrun; rail turn; drifted wide upper stretch</t>
        </r>
      </text>
    </comment>
    <comment ref="O20" authorId="0">
      <text>
        <r>
          <rPr>
            <sz val="9"/>
            <rFont val="Tahoma"/>
            <family val="2"/>
          </rPr>
          <t>11 of 14 by 28.75 len at 8.5f D FT at KEE fAlcibiad-G1 on 10-05-18 Through early</t>
        </r>
      </text>
    </comment>
    <comment ref="P20" authorId="0">
      <text>
        <r>
          <rPr>
            <sz val="9"/>
            <rFont val="Tahoma"/>
            <family val="2"/>
          </rPr>
          <t>4 of 11 by 21 len at 8.5f D FT at CD fPocahnts-G2 on 09-15-18 Unhurried early inside; 3path far turn; improved position</t>
        </r>
      </text>
    </comment>
    <comment ref="S20" authorId="0">
      <text>
        <r>
          <rPr>
            <sz val="9"/>
            <rFont val="Tahoma"/>
            <family val="2"/>
          </rPr>
          <t xml:space="preserve"> (A.P. Indy) Dam: Inspired Exchange (Exchange Rate) by Calumet Farm in KY</t>
        </r>
      </text>
    </comment>
    <comment ref="C21" authorId="0">
      <text>
        <r>
          <rPr>
            <sz val="9"/>
            <rFont val="Tahoma"/>
            <family val="2"/>
          </rPr>
          <t>GR/RO F Born 1-2016 Wt.118 Lifetime 7:3-1-0 Earned $38284 Own: Shawhan Place Llc : Green; gold hoops; gold cap</t>
        </r>
      </text>
    </comment>
    <comment ref="G21" authorId="0">
      <text>
        <r>
          <rPr>
            <sz val="9"/>
            <rFont val="Tahoma"/>
            <family val="2"/>
          </rPr>
          <t>5 of 9 by 7 len at 8f D FT at WRD fAlw27500 on 04-27-20 Slow early; 4wd lane; not enough</t>
        </r>
      </text>
    </comment>
    <comment ref="H21" authorId="0">
      <text>
        <r>
          <rPr>
            <sz val="9"/>
            <rFont val="Tahoma"/>
            <family val="2"/>
          </rPr>
          <t>1 of 6 by 10.5 len at 8f D FT at MNR fAlw20200NW3LX on 08-05-19 Promtped pace; clear far turn; drew off strong hand ride</t>
        </r>
      </text>
    </comment>
    <comment ref="I21" authorId="0">
      <text>
        <r>
          <rPr>
            <sz val="9"/>
            <rFont val="Tahoma"/>
            <family val="2"/>
          </rPr>
          <t>8 of 8 by 9.25 len at 8f T FM at IND fOC40000NW2X on 06-26-19 No factor</t>
        </r>
      </text>
    </comment>
    <comment ref="J21" authorId="0">
      <text>
        <r>
          <rPr>
            <sz val="9"/>
            <rFont val="Tahoma"/>
            <family val="2"/>
          </rPr>
          <t>2 of 6 by 12 len at 8.31f D FT at BTP fAlw17700NW3L on 06-06-19 Pulled to press pace 3wd; coaxed to bid 3/8;outpaced; held 2nd</t>
        </r>
      </text>
    </comment>
    <comment ref="K21" authorId="0">
      <text>
        <r>
          <rPr>
            <sz val="9"/>
            <rFont val="Tahoma"/>
            <family val="2"/>
          </rPr>
          <t>1 of 6 by 10.75 len at 8f D SY at BTP fAlw17400NW2L on 05-10-19 Solid pace from inside; shook clear into stretch; drew off;</t>
        </r>
      </text>
    </comment>
    <comment ref="L21" authorId="0">
      <text>
        <r>
          <rPr>
            <sz val="9"/>
            <rFont val="Tahoma"/>
            <family val="2"/>
          </rPr>
          <t>7 of 10 by 15.25 len at 6.5f D FT at KEE fOC75000NW1X on 04-06-19 Three wide turn; lugged in upper stretch; tired</t>
        </r>
      </text>
    </comment>
    <comment ref="M21" authorId="0">
      <text>
        <r>
          <rPr>
            <sz val="9"/>
            <rFont val="Tahoma"/>
            <family val="2"/>
          </rPr>
          <t>1 of 10 by 0.06 len at 6f A FT at TP fMdSpWt on 03-09-19 Well placed made a rail run; erratic/hard to handle; hard ridden</t>
        </r>
      </text>
    </comment>
    <comment ref="S21" authorId="0">
      <text>
        <r>
          <rPr>
            <sz val="9"/>
            <rFont val="Tahoma"/>
            <family val="2"/>
          </rPr>
          <t xml:space="preserve"> (Unbridled'S Song) Dam: Dance Team (Dynaformer) by Shawhan Place LLC &amp; Spendthrift Farm LLC in KY</t>
        </r>
      </text>
    </comment>
    <comment ref="C22" authorId="0">
      <text>
        <r>
          <rPr>
            <sz val="9"/>
            <rFont val="Tahoma"/>
            <family val="2"/>
          </rPr>
          <t>B M Born 5-2015 Wt.118 Lifetime 27:3-5-4 Earned $189920 Own: Out Of This World Racing Llc : Royal blue; green emblem; green 'EEJ' and 'J19' on black sleeves; royal blue cap</t>
        </r>
      </text>
    </comment>
    <comment ref="G22" authorId="0">
      <text>
        <r>
          <rPr>
            <sz val="9"/>
            <rFont val="Tahoma"/>
            <family val="2"/>
          </rPr>
          <t>8 of 10 by 8.25 len at 6f D FT at OP fOC40000NW2$X on 05-01-20 Last away; raced back; no threat</t>
        </r>
      </text>
    </comment>
    <comment ref="H22" authorId="0">
      <text>
        <r>
          <rPr>
            <sz val="9"/>
            <rFont val="Tahoma"/>
            <family val="2"/>
          </rPr>
          <t>10 of 11 by 24.25 len at 8.5f D FT at OP fOC50000NW2$X on 04-16-20 Mid pack; backed up stretch</t>
        </r>
      </text>
    </comment>
    <comment ref="I22" authorId="0">
      <text>
        <r>
          <rPr>
            <sz val="9"/>
            <rFont val="Tahoma"/>
            <family val="2"/>
          </rPr>
          <t>6 of 7 by 28.75 len at 8.5f D SY at OP fAzeri-G2 on 03-14-20 3w through the first turn; off pace; finished before a half</t>
        </r>
      </text>
    </comment>
    <comment ref="J22" authorId="0">
      <text>
        <r>
          <rPr>
            <sz val="9"/>
            <rFont val="Tahoma"/>
            <family val="2"/>
          </rPr>
          <t>8 of 9 by 19 len at 8.5f D FT at OP fOC50000NW2$X on 02-28-20 Mid pack while three wide; faded</t>
        </r>
      </text>
    </comment>
    <comment ref="K22" authorId="0">
      <text>
        <r>
          <rPr>
            <sz val="9"/>
            <rFont val="Tahoma"/>
            <family val="2"/>
          </rPr>
          <t>2 of 8 by 1.5 len at 8f D SY at CD fOC62500NW2$X on 10-31-19 Chased pace early; 3path turn; could not reach winner</t>
        </r>
      </text>
    </comment>
    <comment ref="L22" authorId="0">
      <text>
        <r>
          <rPr>
            <sz val="9"/>
            <rFont val="Tahoma"/>
            <family val="2"/>
          </rPr>
          <t>2 of 6 by 1.5 len at 8f D FT at ELP fOC40000NW2$X on 08-11-19 Stalked at the ral; roused far turn; shift out to chase; not enuf</t>
        </r>
      </text>
    </comment>
    <comment ref="M22" authorId="0">
      <text>
        <r>
          <rPr>
            <sz val="9"/>
            <rFont val="Tahoma"/>
            <family val="2"/>
          </rPr>
          <t>2 of 7 by 2 len at 8f D FT at ELP fOC40000NW2$X on 07-14-19 Bumped early; stalked pace; 5path turn; bid str; no late gain</t>
        </r>
      </text>
    </comment>
    <comment ref="N22" authorId="0">
      <text>
        <r>
          <rPr>
            <sz val="9"/>
            <rFont val="Tahoma"/>
            <family val="2"/>
          </rPr>
          <t>4 of 8 by 2 len at 8f T FM at ELP fOC40000NW2$X on 06-30-19 Pressed pace early; 3path far turn; flattened out stretch</t>
        </r>
      </text>
    </comment>
    <comment ref="O22" authorId="0">
      <text>
        <r>
          <rPr>
            <sz val="9"/>
            <rFont val="Tahoma"/>
            <family val="2"/>
          </rPr>
          <t>3 of 6 by 4.75 len at 9f T FM at CD fOC62500NW2X on 05-27-19 Set pace; very long lead; inside far turn; faltered; lost plc</t>
        </r>
      </text>
    </comment>
    <comment ref="P22" authorId="0">
      <text>
        <r>
          <rPr>
            <sz val="9"/>
            <rFont val="Tahoma"/>
            <family val="2"/>
          </rPr>
          <t>6 of 8 by 14.25 len at 8.5f D WF at CD fOC62500NW2X on 05-12-19 Done early</t>
        </r>
      </text>
    </comment>
    <comment ref="S22" authorId="0">
      <text>
        <r>
          <rPr>
            <sz val="9"/>
            <rFont val="Tahoma"/>
            <family val="2"/>
          </rPr>
          <t xml:space="preserve"> (Giant'S Causeway) Dam: Freedom Star (Street Cry) by George Krikorian in KY</t>
        </r>
      </text>
    </comment>
    <comment ref="C24" authorId="0">
      <text>
        <r>
          <rPr>
            <sz val="9"/>
            <rFont val="Tahoma"/>
            <family val="2"/>
          </rPr>
          <t>B G Born 1-2016 Wt.123 Lifetime 10:1-1-0 Earned $19210 Own: J&amp;G Stables Llc And Nicholas Vaccarezza: Black; yellow braces and steelers emblem; black and yellow halved sleeves; black and yellow cap</t>
        </r>
      </text>
    </comment>
    <comment ref="G24" authorId="0">
      <text>
        <r>
          <rPr>
            <sz val="9"/>
            <rFont val="Tahoma"/>
            <family val="2"/>
          </rPr>
          <t>5 of 9 by 8.5 len at 6f D FT at GP Clm6250NW2L on 03-22-20 Lacked speed; 3-4wd into lane; mildly</t>
        </r>
      </text>
    </comment>
    <comment ref="H24" authorId="0">
      <text>
        <r>
          <rPr>
            <sz val="9"/>
            <rFont val="Tahoma"/>
            <family val="2"/>
          </rPr>
          <t>7 of 12 by 7 len at 6.5f D FT at GP Clm6250NW2L on 03-04-20 Four wide turn; faded stretch</t>
        </r>
      </text>
    </comment>
    <comment ref="I24" authorId="0">
      <text>
        <r>
          <rPr>
            <sz val="9"/>
            <rFont val="Tahoma"/>
            <family val="2"/>
          </rPr>
          <t>4 of 6 by 13.75 len at 8f D FT at GP Clm12500NW2L on 02-14-20 5-6wd; no threat</t>
        </r>
      </text>
    </comment>
    <comment ref="J24" authorId="0">
      <text>
        <r>
          <rPr>
            <sz val="9"/>
            <rFont val="Tahoma"/>
            <family val="2"/>
          </rPr>
          <t>4 of 6 by 6.75 len at 6f D FT at GP Clm12500NW2L on 01-29-20 Chased pace inside; shift out; no late threat</t>
        </r>
      </text>
    </comment>
    <comment ref="K24" authorId="0">
      <text>
        <r>
          <rPr>
            <sz val="9"/>
            <rFont val="Tahoma"/>
            <family val="2"/>
          </rPr>
          <t>1 of 10 by 4 len at 6f D FT at GP Md12500 on 11-29-19 Track pace; 5wd late turn; kicked clear</t>
        </r>
      </text>
    </comment>
    <comment ref="L24" authorId="0">
      <text>
        <r>
          <rPr>
            <sz val="9"/>
            <rFont val="Tahoma"/>
            <family val="2"/>
          </rPr>
          <t>4 of 10 by 5.25 len at 8.5f T FM at GPW Md12500 on 11-03-19 Three wide turns; even effort</t>
        </r>
      </text>
    </comment>
    <comment ref="M24" authorId="0">
      <text>
        <r>
          <rPr>
            <sz val="9"/>
            <rFont val="Tahoma"/>
            <family val="2"/>
          </rPr>
          <t>7 of 8 by 3 len at 7.5f T FM at GPW Md12500 on 10-12-19 Rated; 4wd bid tn; widest stretch; no threat</t>
        </r>
      </text>
    </comment>
    <comment ref="N24" authorId="0">
      <text>
        <r>
          <rPr>
            <sz val="9"/>
            <rFont val="Tahoma"/>
            <family val="2"/>
          </rPr>
          <t>2 of 6 by 6.5 len at 8f D FT at GP Md20000 on 09-26-19 Vied early; 3wd 1/4p; re-gain place</t>
        </r>
      </text>
    </comment>
    <comment ref="O24" authorId="0">
      <text>
        <r>
          <rPr>
            <sz val="9"/>
            <rFont val="Tahoma"/>
            <family val="2"/>
          </rPr>
          <t>7 of 10 by 20.25 len at 6.5f D FT at GP Md40000 on 09-13-19 Rail turn; no rally</t>
        </r>
      </text>
    </comment>
    <comment ref="P24" authorId="0">
      <text>
        <r>
          <rPr>
            <sz val="9"/>
            <rFont val="Tahoma"/>
            <family val="2"/>
          </rPr>
          <t>9 of 12 by 11.75 len at 8f T FM at GP MdSpWt on 01-09-19 Inside most of way; outrun</t>
        </r>
      </text>
    </comment>
    <comment ref="S24" authorId="0">
      <text>
        <r>
          <rPr>
            <sz val="9"/>
            <rFont val="Tahoma"/>
            <family val="2"/>
          </rPr>
          <t xml:space="preserve"> (Indian Charlie) Dam: Slant Of Light (Broken Vow) by VinMar Farm in KY</t>
        </r>
      </text>
    </comment>
    <comment ref="C25" authorId="0">
      <text>
        <r>
          <rPr>
            <sz val="9"/>
            <rFont val="Tahoma"/>
            <family val="2"/>
          </rPr>
          <t>GR/RO G Born 4-2014 Wt.123 Lifetime 29:1-8-4 Earned $122024 Own: George R Dill: Blue; hot pink yoke; hot pink 'D' on sleeves; hot pink cap</t>
        </r>
      </text>
    </comment>
    <comment ref="G25" authorId="0">
      <text>
        <r>
          <rPr>
            <sz val="9"/>
            <rFont val="Tahoma"/>
            <family val="2"/>
          </rPr>
          <t>5 of 8 by 3.25 len at 5f T FM at AP sAlw31000 on 08-15-19 Bmp strt; led early; saved ground; weakened on rail</t>
        </r>
      </text>
    </comment>
    <comment ref="H25" authorId="0">
      <text>
        <r>
          <rPr>
            <sz val="9"/>
            <rFont val="Tahoma"/>
            <family val="2"/>
          </rPr>
          <t>4 of 6 by 9.75 len at 6f D FT at FP OC10000NW2L on 08-06-19 Vied inside; faded stretch</t>
        </r>
      </text>
    </comment>
    <comment ref="I25" authorId="0">
      <text>
        <r>
          <rPr>
            <sz val="9"/>
            <rFont val="Tahoma"/>
            <family val="2"/>
          </rPr>
          <t>5 of 9 by 5 len at 6f A FT at AP sAlw31000 on 07-04-19 Sent inward opening strides; pressed 2w; led to str;caught1/8;wkn</t>
        </r>
      </text>
    </comment>
    <comment ref="J25" authorId="0">
      <text>
        <r>
          <rPr>
            <sz val="9"/>
            <rFont val="Tahoma"/>
            <family val="2"/>
          </rPr>
          <t>1 of 7 by 0.5 len at 6f A FT at AP sMdSpWt on 06-21-19 Bumped; stumbled start; led; saved ground; held on</t>
        </r>
      </text>
    </comment>
    <comment ref="K25" authorId="0">
      <text>
        <r>
          <rPr>
            <sz val="9"/>
            <rFont val="Tahoma"/>
            <family val="2"/>
          </rPr>
          <t>4 of 9 by 0.5 len at 5f A FT at AP MdSpWt on 05-27-19 Hustled; led early; tracked turn; regained lead 3/16;caught1/16</t>
        </r>
      </text>
    </comment>
    <comment ref="L25" authorId="0">
      <text>
        <r>
          <rPr>
            <sz val="9"/>
            <rFont val="Tahoma"/>
            <family val="2"/>
          </rPr>
          <t>2 of 8 by 1.25 len at 6f A FT at AP sMdSpWt on 05-04-19 Hustled; saved ground turn; turned back bid 3/16; caught</t>
        </r>
      </text>
    </comment>
    <comment ref="M25" authorId="0">
      <text>
        <r>
          <rPr>
            <sz val="9"/>
            <rFont val="Tahoma"/>
            <family val="2"/>
          </rPr>
          <t>4 of 6 by 2.25 len at 5.5f T FM at AP MdSpWt on 09-14-18 Dueled outside; 2wide; dug in; outfinished</t>
        </r>
      </text>
    </comment>
    <comment ref="N25" authorId="0">
      <text>
        <r>
          <rPr>
            <sz val="9"/>
            <rFont val="Tahoma"/>
            <family val="2"/>
          </rPr>
          <t>6 of 6 by 12.5 len at 6f A FT at AP MdSpWt on 09-02-18 Fractious;stumbled start; mild rail imprv turn; empty from 1/4</t>
        </r>
      </text>
    </comment>
    <comment ref="O25" authorId="0">
      <text>
        <r>
          <rPr>
            <sz val="9"/>
            <rFont val="Tahoma"/>
            <family val="2"/>
          </rPr>
          <t>2 of 9 by 4.25 len at 6f A FT at AP MdSpWt on 08-12-18 Set pressured pace inside; no match from 1/8; doggedly</t>
        </r>
      </text>
    </comment>
    <comment ref="P25" authorId="0">
      <text>
        <r>
          <rPr>
            <sz val="9"/>
            <rFont val="Tahoma"/>
            <family val="2"/>
          </rPr>
          <t>3 of 6 by 2 len at 5f T FM at AP MdSpWt on 07-28-18 Led inside; pressured far turn; caught 1/8; weakened</t>
        </r>
      </text>
    </comment>
    <comment ref="S25" authorId="0">
      <text>
        <r>
          <rPr>
            <sz val="9"/>
            <rFont val="Tahoma"/>
            <family val="2"/>
          </rPr>
          <t xml:space="preserve"> (Unbridled'S Song) Dam: Glitterbrat (Glitterman) by George R Dill in IL</t>
        </r>
      </text>
    </comment>
    <comment ref="C26" authorId="0">
      <text>
        <r>
          <rPr>
            <sz val="9"/>
            <rFont val="Tahoma"/>
            <family val="2"/>
          </rPr>
          <t>B G Born 4-2016 Wt.123 Lifetime 8:1-1-1 Earned $23790 Own: Patricia'S Hope Llc : Aqua; black 'PH' on white ball; black stripes; black cap</t>
        </r>
      </text>
    </comment>
    <comment ref="G26" authorId="0">
      <text>
        <r>
          <rPr>
            <sz val="9"/>
            <rFont val="Tahoma"/>
            <family val="2"/>
          </rPr>
          <t>2 of 8 by 1.75 len at 6f D FT at GP Clm16000NW2L on 05-09-20 Vied two wide; collared mid stretch; best of others</t>
        </r>
      </text>
    </comment>
    <comment ref="H26" authorId="0">
      <text>
        <r>
          <rPr>
            <sz val="9"/>
            <rFont val="Tahoma"/>
            <family val="2"/>
          </rPr>
          <t>7 of 9 by 5 len at 5f T FM at GP Clm30000NW2Lc on 02-05-20 Chased leader; weakened str</t>
        </r>
      </text>
    </comment>
    <comment ref="I26" authorId="0">
      <text>
        <r>
          <rPr>
            <sz val="9"/>
            <rFont val="Tahoma"/>
            <family val="2"/>
          </rPr>
          <t>4 of 6 by 3.5 len at 6.5f D FT at GP Clm35000NW2Lc on 12-29-19 Set pace; vied uppr; gave way</t>
        </r>
      </text>
    </comment>
    <comment ref="J26" authorId="0">
      <text>
        <r>
          <rPr>
            <sz val="9"/>
            <rFont val="Tahoma"/>
            <family val="2"/>
          </rPr>
          <t>1 of 9 by 0.75 len at 6f D FT at HAW MdSpWt on 10-24-19 Urged prompting pace; shook clear; strong handling; held</t>
        </r>
      </text>
    </comment>
    <comment ref="K26" authorId="0">
      <text>
        <r>
          <rPr>
            <sz val="9"/>
            <rFont val="Tahoma"/>
            <family val="2"/>
          </rPr>
          <t>5 of 7 by 4.5 len at 7f A FT at AP Md40000 on 09-06-19 Forward 3w early; pace from5/8;headed1/8;flattened</t>
        </r>
      </text>
    </comment>
    <comment ref="L26" authorId="0">
      <text>
        <r>
          <rPr>
            <sz val="9"/>
            <rFont val="Tahoma"/>
            <family val="2"/>
          </rPr>
          <t>8 of 8 by 11.75 len at 8.5f T FM at AP MdSpWt on 08-03-19 Opened up early lead; svd grnd; tired; drft strtch</t>
        </r>
      </text>
    </comment>
    <comment ref="M26" authorId="0">
      <text>
        <r>
          <rPr>
            <sz val="9"/>
            <rFont val="Tahoma"/>
            <family val="2"/>
          </rPr>
          <t>5 of 5 by 8.5 len at 5f A FT at AP MdSpWt on 07-05-19 Dueled inside; saved ground; brsh stretch; tired</t>
        </r>
      </text>
    </comment>
    <comment ref="N26" authorId="0">
      <text>
        <r>
          <rPr>
            <sz val="9"/>
            <rFont val="Tahoma"/>
            <family val="2"/>
          </rPr>
          <t>3 of 7 by 5.5 len at 8.5f A FT at AP MdSpWt on 06-15-19 Led; 2p 2nd; headed into stretch; no match 3/16; saved show</t>
        </r>
      </text>
    </comment>
    <comment ref="S26" authorId="0">
      <text>
        <r>
          <rPr>
            <sz val="9"/>
            <rFont val="Tahoma"/>
            <family val="2"/>
          </rPr>
          <t xml:space="preserve"> (Leroidesanimaux) Dam: Stop Time (Street Cry) by Tom Conway &amp; Calvin Crain in KY</t>
        </r>
      </text>
    </comment>
    <comment ref="C27" authorId="0">
      <text>
        <r>
          <rPr>
            <sz val="9"/>
            <rFont val="Tahoma"/>
            <family val="2"/>
          </rPr>
          <t>B G Born 3-2016 Wt.123 Lifetime 14:1-2-3 Earned $40880 Own: Tom Mayo Randy Exelby And Tagg Team Raci: Yellow; multi-colored goalie mask; yellow cap</t>
        </r>
      </text>
    </comment>
    <comment ref="G27" authorId="0">
      <text>
        <r>
          <rPr>
            <sz val="9"/>
            <rFont val="Tahoma"/>
            <family val="2"/>
          </rPr>
          <t>2 of 6 by 8.5 len at 8f T FM at FG Clm15000 on 03-19-20 2p1st;clear pace;ins2nd turn;headed5/16;drift out3/16;no match</t>
        </r>
      </text>
    </comment>
    <comment ref="H27" authorId="0">
      <text>
        <r>
          <rPr>
            <sz val="9"/>
            <rFont val="Tahoma"/>
            <family val="2"/>
          </rPr>
          <t>3 of 5 by 5 len at 6f D FT at FG Clm15000 on 03-08-20 Settled outside;ranged up 3-4w turn;brief lead1/4;wknd;clear show</t>
        </r>
      </text>
    </comment>
    <comment ref="I27" authorId="0">
      <text>
        <r>
          <rPr>
            <sz val="9"/>
            <rFont val="Tahoma"/>
            <family val="2"/>
          </rPr>
          <t>6 of 10 by 10 len at 6f D SY at FG Clm15000 on 02-16-20 Tracked; 3path into turn; shifted in; no late kick</t>
        </r>
      </text>
    </comment>
    <comment ref="J27" authorId="0">
      <text>
        <r>
          <rPr>
            <sz val="9"/>
            <rFont val="Tahoma"/>
            <family val="2"/>
          </rPr>
          <t>1 of 7 by 4.5 len at 6f D SY at FG Md12500 on 01-11-20 Bmpd brk; pace 2path; unasked till 3/16; vigorous hand urging</t>
        </r>
      </text>
    </comment>
    <comment ref="K27" authorId="0">
      <text>
        <r>
          <rPr>
            <sz val="9"/>
            <rFont val="Tahoma"/>
            <family val="2"/>
          </rPr>
          <t>2 of 9 by 9.25 len at 8.5f D FT at FG Md12500c on 12-19-19 Bmpd hard brk;3w1st;outside pace;vied 3p2nd;no match</t>
        </r>
      </text>
    </comment>
    <comment ref="L27" authorId="0">
      <text>
        <r>
          <rPr>
            <sz val="9"/>
            <rFont val="Tahoma"/>
            <family val="2"/>
          </rPr>
          <t>4 of 10 by 10 len at 8f T FM at FG Md30000 on 12-06-19 Hustled;clear pace inside;asked1/4;headed inside 3/16;tired</t>
        </r>
      </text>
    </comment>
    <comment ref="M27" authorId="0">
      <text>
        <r>
          <rPr>
            <sz val="9"/>
            <rFont val="Tahoma"/>
            <family val="2"/>
          </rPr>
          <t>10 of 12 by 10 len at 6.5f D FT at CD Md30000 on 11-06-19 Done early</t>
        </r>
      </text>
    </comment>
    <comment ref="N27" authorId="0">
      <text>
        <r>
          <rPr>
            <sz val="9"/>
            <rFont val="Tahoma"/>
            <family val="2"/>
          </rPr>
          <t>4 of 8 by 4.75 len at 6f D FT at KEE Md50000 on 10-13-19 Trailed early on; inside turn; moved up stretch</t>
        </r>
      </text>
    </comment>
    <comment ref="O27" authorId="0">
      <text>
        <r>
          <rPr>
            <sz val="9"/>
            <rFont val="Tahoma"/>
            <family val="2"/>
          </rPr>
          <t>9 of 10 by 8.25 len at 5.5f T FM at FG MdSpWt on 03-10-19 Reserved outside;7-5wide turn;no factor</t>
        </r>
      </text>
    </comment>
    <comment ref="P27" authorId="0">
      <text>
        <r>
          <rPr>
            <sz val="9"/>
            <rFont val="Tahoma"/>
            <family val="2"/>
          </rPr>
          <t>4 of 11 by 7 len at 5.5f D FT at FG MdSpWt on 01-24-19 Urged along outside;3wide turn;lacked needed response</t>
        </r>
      </text>
    </comment>
    <comment ref="S27" authorId="0">
      <text>
        <r>
          <rPr>
            <sz val="9"/>
            <rFont val="Tahoma"/>
            <family val="2"/>
          </rPr>
          <t xml:space="preserve"> (Maria'S Mon) Dam: La Mina (Mineshaft) by Timothy Wickes &amp; Jeffry Morris in KY</t>
        </r>
      </text>
    </comment>
    <comment ref="C28" authorId="0">
      <text>
        <r>
          <rPr>
            <sz val="9"/>
            <rFont val="Tahoma"/>
            <family val="2"/>
          </rPr>
          <t>DKBBR C Born 4-2017 Wt.118 Lifetime 5:1-0-0 Earned $9240 Own: Calumet Farm : Black; gold chevrons; gold chevrons on sleeves; black cap</t>
        </r>
      </text>
    </comment>
    <comment ref="G28" authorId="0">
      <text>
        <r>
          <rPr>
            <sz val="9"/>
            <rFont val="Tahoma"/>
            <family val="2"/>
          </rPr>
          <t>10 of 10 by 87 len at 7.5f D FT at DED Clm10000NW2L on 02-27-20 Always near back; eased; bled; walked off</t>
        </r>
      </text>
    </comment>
    <comment ref="H28" authorId="0">
      <text>
        <r>
          <rPr>
            <sz val="9"/>
            <rFont val="Tahoma"/>
            <family val="2"/>
          </rPr>
          <t>7 of 8 by 17.25 len at 6.5f D FT at DED Clm10000NW2L on 02-05-20 Void of early speed; never close</t>
        </r>
      </text>
    </comment>
    <comment ref="I28" authorId="0">
      <text>
        <r>
          <rPr>
            <sz val="9"/>
            <rFont val="Tahoma"/>
            <family val="2"/>
          </rPr>
          <t>1 of 8 by 1.25 len at 7.5f D FT at DED Md10000 on 11-27-19 Close up; inside; closer second turn; clear; held foe safe</t>
        </r>
      </text>
    </comment>
    <comment ref="J28" authorId="0">
      <text>
        <r>
          <rPr>
            <sz val="9"/>
            <rFont val="Tahoma"/>
            <family val="2"/>
          </rPr>
          <t>4 of 6 by 16.25 len at 7f D FT at DED Md10000 on 10-23-19 Chased pace; outside; could not keep pace</t>
        </r>
      </text>
    </comment>
    <comment ref="K28" authorId="0">
      <text>
        <r>
          <rPr>
            <sz val="9"/>
            <rFont val="Tahoma"/>
            <family val="2"/>
          </rPr>
          <t>7 of 9 by 11.75 len at 7.5f T FM at LAD MdSpWt on 09-21-19 Chased pace; tired</t>
        </r>
      </text>
    </comment>
    <comment ref="S28" authorId="0">
      <text>
        <r>
          <rPr>
            <sz val="9"/>
            <rFont val="Tahoma"/>
            <family val="2"/>
          </rPr>
          <t xml:space="preserve"> (Awesome Again) Dam: Floating Island (A.P. Indy) by Calumet Farm in KY</t>
        </r>
      </text>
    </comment>
    <comment ref="C29" authorId="0">
      <text>
        <r>
          <rPr>
            <sz val="9"/>
            <rFont val="Tahoma"/>
            <family val="2"/>
          </rPr>
          <t>DKBBR C Born 3-2017 Wt.118 Lifetime 12:1-0-1 Earned $15123 Own: Tommy C Short And Robert Heyer: Gold; gold 'H' on gold and black framed white diamond; black diamond belt; black diamond stripe on s</t>
        </r>
      </text>
    </comment>
    <comment ref="G29" authorId="0">
      <text>
        <r>
          <rPr>
            <sz val="9"/>
            <rFont val="Tahoma"/>
            <family val="2"/>
          </rPr>
          <t>5 of 9 by 9.5 len at 6f D FT at WRD Clm15000NW2L on 04-20-20 No speed; 6wd lane; no factor</t>
        </r>
      </text>
    </comment>
    <comment ref="H29" authorId="0">
      <text>
        <r>
          <rPr>
            <sz val="9"/>
            <rFont val="Tahoma"/>
            <family val="2"/>
          </rPr>
          <t>3 of 10 by 0.5 len at 6f D FT at HOU Clm10000NW2L on 03-17-20 Unhurried early; rallied; 6 wide stretch; closed willingly;</t>
        </r>
      </text>
    </comment>
    <comment ref="I29" authorId="0">
      <text>
        <r>
          <rPr>
            <sz val="9"/>
            <rFont val="Tahoma"/>
            <family val="2"/>
          </rPr>
          <t>6 of 7 by 13.75 len at 8f D FT at HOU Clm25000NW2L on 03-04-20 Stalked pace; inside; gave way;</t>
        </r>
      </text>
    </comment>
    <comment ref="J29" authorId="0">
      <text>
        <r>
          <rPr>
            <sz val="9"/>
            <rFont val="Tahoma"/>
            <family val="2"/>
          </rPr>
          <t>7 of 8 by 6 len at 8f D FT at HOU Clm25000NW2L on 02-05-20 Stalked pace; used up; gave way;</t>
        </r>
      </text>
    </comment>
    <comment ref="K29" authorId="0">
      <text>
        <r>
          <rPr>
            <sz val="9"/>
            <rFont val="Tahoma"/>
            <family val="2"/>
          </rPr>
          <t>8 of 12 by 6.75 len at 5.5f D GD at HOU Clm25000NW2L on 01-18-20 Settled; 3 wide stretch; no threat;</t>
        </r>
      </text>
    </comment>
    <comment ref="L29" authorId="0">
      <text>
        <r>
          <rPr>
            <sz val="9"/>
            <rFont val="Tahoma"/>
            <family val="2"/>
          </rPr>
          <t>6 of 6 by 19 len at 6f D FT at MNR Alw17800NW2LX on 11-20-19 Bumped break; outrun;</t>
        </r>
      </text>
    </comment>
    <comment ref="M29" authorId="0">
      <text>
        <r>
          <rPr>
            <sz val="9"/>
            <rFont val="Tahoma"/>
            <family val="2"/>
          </rPr>
          <t>6 of 12 by 19.5 len at 6f D FT at MVR Alw23500NW2L on 11-06-19 Well placed; lacked late response;</t>
        </r>
      </text>
    </comment>
    <comment ref="N29" authorId="0">
      <text>
        <r>
          <rPr>
            <sz val="9"/>
            <rFont val="Tahoma"/>
            <family val="2"/>
          </rPr>
          <t>1 of 9 by 3.25 len at 5.5f D SY at MNR MdSpWt on 10-22-19 Stalked pace; bid clear upper stretch; driving;</t>
        </r>
      </text>
    </comment>
    <comment ref="O29" authorId="0">
      <text>
        <r>
          <rPr>
            <sz val="9"/>
            <rFont val="Tahoma"/>
            <family val="2"/>
          </rPr>
          <t>7 of 8 by 12.5 len at 5.5f D FT at IND MdSpWt on 08-03-19 Saved ground</t>
        </r>
      </text>
    </comment>
    <comment ref="P29" authorId="0">
      <text>
        <r>
          <rPr>
            <sz val="9"/>
            <rFont val="Tahoma"/>
            <family val="2"/>
          </rPr>
          <t>7 of 7 by 18.5 len at 5f T FM at IND MdSpWt on 07-20-19 No factor</t>
        </r>
      </text>
    </comment>
    <comment ref="S29" authorId="0">
      <text>
        <r>
          <rPr>
            <sz val="9"/>
            <rFont val="Tahoma"/>
            <family val="2"/>
          </rPr>
          <t xml:space="preserve"> (Redoute'S Choice) Dam: Officer'S Holiday (Officer) by Spendthrift Farm LLC in KY</t>
        </r>
      </text>
    </comment>
    <comment ref="C30" authorId="0">
      <text>
        <r>
          <rPr>
            <sz val="9"/>
            <rFont val="Tahoma"/>
            <family val="2"/>
          </rPr>
          <t>B G Born 2-2014 Wt.123 Lifetime 19:1-6-3 Earned $44193 Own: Sal Ruggiero: Blue; white star; white sleeves; blue cap</t>
        </r>
      </text>
    </comment>
    <comment ref="G30" authorId="0">
      <text>
        <r>
          <rPr>
            <sz val="9"/>
            <rFont val="Tahoma"/>
            <family val="2"/>
          </rPr>
          <t>3 of 8 by 6.25 len at 6f A FT at TP Clm15000NW2L on 03-12-20 Bumped start; back early on; 5path into lane; moved up stretch</t>
        </r>
      </text>
    </comment>
    <comment ref="H30" authorId="0">
      <text>
        <r>
          <rPr>
            <sz val="9"/>
            <rFont val="Tahoma"/>
            <family val="2"/>
          </rPr>
          <t>8 of 12 by 16 len at 8f A FT at TP Clm15000NW2L on 02-20-20 Raced evenly with no rally when needed</t>
        </r>
      </text>
    </comment>
    <comment ref="I30" authorId="0">
      <text>
        <r>
          <rPr>
            <sz val="9"/>
            <rFont val="Tahoma"/>
            <family val="2"/>
          </rPr>
          <t>2 of 12 by 0.13 len at 6f A FT at TP Clm15000NW2L on 01-16-20 Chased pace; off rail turn; bid inside str;long drive;outfinished</t>
        </r>
      </text>
    </comment>
    <comment ref="J30" authorId="0">
      <text>
        <r>
          <rPr>
            <sz val="9"/>
            <rFont val="Tahoma"/>
            <family val="2"/>
          </rPr>
          <t>1 of 9 by 3 len at 6.5f A FT at TP Md15000 on 12-12-19 Settle back to turn; rallied 3wd 1/4; drove clear in the drive</t>
        </r>
      </text>
    </comment>
    <comment ref="K30" authorId="0">
      <text>
        <r>
          <rPr>
            <sz val="9"/>
            <rFont val="Tahoma"/>
            <family val="2"/>
          </rPr>
          <t>6 of 12 by 6.5 len at 8f T TF at IND Md16000 on 10-25-19 Dueled outside foe;gave way late</t>
        </r>
      </text>
    </comment>
    <comment ref="L30" authorId="0">
      <text>
        <r>
          <rPr>
            <sz val="9"/>
            <rFont val="Tahoma"/>
            <family val="2"/>
          </rPr>
          <t>4 of 11 by 3 len at 8f T FM at IND Md32000 on 09-20-19 Led rail;gave way late</t>
        </r>
      </text>
    </comment>
    <comment ref="M30" authorId="0">
      <text>
        <r>
          <rPr>
            <sz val="9"/>
            <rFont val="Tahoma"/>
            <family val="2"/>
          </rPr>
          <t>5 of 10 by 5.25 len at 8f T FM at BTP MdSpWt on 08-25-19 Fractious behnd gt; midpack 2wd;3pth upper; stayed on</t>
        </r>
      </text>
    </comment>
    <comment ref="N30" authorId="0">
      <text>
        <r>
          <rPr>
            <sz val="9"/>
            <rFont val="Tahoma"/>
            <family val="2"/>
          </rPr>
          <t>3 of 10 by 8.75 len at 8.5f T FM at BTP MdSpWt on 06-29-19 Good position never far back; took up chase far turn; bested rest</t>
        </r>
      </text>
    </comment>
    <comment ref="O30" authorId="0">
      <text>
        <r>
          <rPr>
            <sz val="9"/>
            <rFont val="Tahoma"/>
            <family val="2"/>
          </rPr>
          <t>2 of 11 by 0.13 len at 8f T FM at IND Md32000 on 06-14-19 Stlk3p;bid late;missed</t>
        </r>
      </text>
    </comment>
    <comment ref="P30" authorId="0">
      <text>
        <r>
          <rPr>
            <sz val="9"/>
            <rFont val="Tahoma"/>
            <family val="2"/>
          </rPr>
          <t>3 of 11 by 11.25 len at 7f D FT at CD Md20000 on 05-16-19 Bothered start; chased pace; 4path turn; weakened late stretch</t>
        </r>
      </text>
    </comment>
    <comment ref="S30" authorId="0">
      <text>
        <r>
          <rPr>
            <sz val="9"/>
            <rFont val="Tahoma"/>
            <family val="2"/>
          </rPr>
          <t xml:space="preserve"> (Louis Quatorze) Dam: Exclusive Chic (Yonaguska) by GotWonRunnin Farm &amp; Sal Ruggiero in FL</t>
        </r>
      </text>
    </comment>
    <comment ref="C31" authorId="0">
      <text>
        <r>
          <rPr>
            <sz val="9"/>
            <rFont val="Tahoma"/>
            <family val="2"/>
          </rPr>
          <t>DKBBR G Born 4-2015 Wt.123 Lifetime 8:1-2-2 Earned $18630 Own: La Racing Inc : Turquoise; turquoise 'LA RACING; INC' and brown horse on beige oval; beige diamond stripe on sleeves</t>
        </r>
      </text>
    </comment>
    <comment ref="G31" authorId="0">
      <text>
        <r>
          <rPr>
            <sz val="9"/>
            <rFont val="Tahoma"/>
            <family val="2"/>
          </rPr>
          <t>3 of 10 by 2 len at 6f A FT at TP Clm7500NW2L on 02-22-20 Vied early on; took over; 4path upper;clung to lead 1/8;yielded</t>
        </r>
      </text>
    </comment>
    <comment ref="H31" authorId="0">
      <text>
        <r>
          <rPr>
            <sz val="9"/>
            <rFont val="Tahoma"/>
            <family val="2"/>
          </rPr>
          <t>1 of 10 by 2.25 len at 6.5f A FT at TP Md7500 on 01-30-20 Pressed the leader to stretch; angled out; drove past; cleared</t>
        </r>
      </text>
    </comment>
    <comment ref="I31" authorId="0">
      <text>
        <r>
          <rPr>
            <sz val="9"/>
            <rFont val="Tahoma"/>
            <family val="2"/>
          </rPr>
          <t>6 of 10 by 16.25 len at 8f A FT at TP Md15000 on 01-16-20 Hustled along for the lead; set pace to quarter pole; faltered</t>
        </r>
      </text>
    </comment>
    <comment ref="J31" authorId="0">
      <text>
        <r>
          <rPr>
            <sz val="9"/>
            <rFont val="Tahoma"/>
            <family val="2"/>
          </rPr>
          <t>2 of 11 by 1.75 len at 8f A FT at TP Md7500c on 12-11-19 Tracked pace; cleared 1/4; outfinished stretch; held place</t>
        </r>
      </text>
    </comment>
    <comment ref="K31" authorId="0">
      <text>
        <r>
          <rPr>
            <sz val="9"/>
            <rFont val="Tahoma"/>
            <family val="2"/>
          </rPr>
          <t>2 of 8 by 7.75 len at 8.5f D FT at CD Md15000 on 11-21-19 Disputed pace inside; drifted a bit; no match; kept on for place</t>
        </r>
      </text>
    </comment>
    <comment ref="L31" authorId="0">
      <text>
        <r>
          <rPr>
            <sz val="9"/>
            <rFont val="Tahoma"/>
            <family val="2"/>
          </rPr>
          <t>2 of 11 by 0.25 len at 8.5f D FT at KEE Md15000 on 10-24-19 Set pace early; off rail far turn;inched clr;long drv;drifted out</t>
        </r>
      </text>
    </comment>
    <comment ref="M31" authorId="0">
      <text>
        <r>
          <rPr>
            <sz val="9"/>
            <rFont val="Tahoma"/>
            <family val="2"/>
          </rPr>
          <t>7 of 9 by 12 len at 5f T FM at GP Md25000 on 01-16-19 Argued pace between horses; weakened into stretch</t>
        </r>
      </text>
    </comment>
    <comment ref="N31" authorId="0">
      <text>
        <r>
          <rPr>
            <sz val="9"/>
            <rFont val="Tahoma"/>
            <family val="2"/>
          </rPr>
          <t>4 of 11 by 10.5 len at 5f T FM at GP Md25000 on 12-14-18 Brush start; in aim 3wd 3/8p; flatnd out</t>
        </r>
      </text>
    </comment>
    <comment ref="S31" authorId="0">
      <text>
        <r>
          <rPr>
            <sz val="9"/>
            <rFont val="Tahoma"/>
            <family val="2"/>
          </rPr>
          <t xml:space="preserve"> (High Cotton) Dam: Heat Exposure (Street Cry) by Woodford Thoroughbreds in FL</t>
        </r>
      </text>
    </comment>
    <comment ref="C32" authorId="0">
      <text>
        <r>
          <rPr>
            <sz val="9"/>
            <rFont val="Tahoma"/>
            <family val="2"/>
          </rPr>
          <t>CH G Born 4-2017 Wt.118 Lifetime 11:1-0-1 Earned $24188 Own: Laurie Lukas: Green; white dots; green cap</t>
        </r>
      </text>
    </comment>
    <comment ref="G32" authorId="0">
      <text>
        <r>
          <rPr>
            <sz val="9"/>
            <rFont val="Tahoma"/>
            <family val="2"/>
          </rPr>
          <t>11 of 11 by 19.5 len at 8.5f D FT at OP Clm16000NW3L on 05-01-20 Finished early; well back</t>
        </r>
      </text>
    </comment>
    <comment ref="H32" authorId="0">
      <text>
        <r>
          <rPr>
            <sz val="9"/>
            <rFont val="Tahoma"/>
            <family val="2"/>
          </rPr>
          <t>5 of 12 by 8 len at 6f D FT at OP Clm8000NW2L on 04-10-20 Back; 3w 3/8; angled in; improved slightly</t>
        </r>
      </text>
    </comment>
    <comment ref="I32" authorId="0">
      <text>
        <r>
          <rPr>
            <sz val="9"/>
            <rFont val="Tahoma"/>
            <family val="2"/>
          </rPr>
          <t>7 of 9 by 10.5 len at 6f D FT at OP Clm10000NW2L on 03-21-20 Was never involved</t>
        </r>
      </text>
    </comment>
    <comment ref="J32" authorId="0">
      <text>
        <r>
          <rPr>
            <sz val="9"/>
            <rFont val="Tahoma"/>
            <family val="2"/>
          </rPr>
          <t>7 of 8 by 9.25 len at 8.5f D FT at OP Clm16000NW2L on 03-12-20 Within striking distance 3w; little left for the drive</t>
        </r>
      </text>
    </comment>
    <comment ref="K32" authorId="0">
      <text>
        <r>
          <rPr>
            <sz val="9"/>
            <rFont val="Tahoma"/>
            <family val="2"/>
          </rPr>
          <t>8 of 12 by 25.5 len at 6f D FT at OP Clm16000NW3L on 02-02-20 Off step slow; raced back; steadied 1/2; remained back</t>
        </r>
      </text>
    </comment>
    <comment ref="L32" authorId="0">
      <text>
        <r>
          <rPr>
            <sz val="9"/>
            <rFont val="Tahoma"/>
            <family val="2"/>
          </rPr>
          <t>1 of 11 by 2 len at 6f D FT at CD Md15000 on 12-01-19 Chased pace; ranged up turn; 4path into lane; edged clear</t>
        </r>
      </text>
    </comment>
    <comment ref="M32" authorId="0">
      <text>
        <r>
          <rPr>
            <sz val="9"/>
            <rFont val="Tahoma"/>
            <family val="2"/>
          </rPr>
          <t>3 of 10 by 1.75 len at 7f D FT at CD Md15000 on 11-20-19 Allowed to settle; ranged up 5w; kicked on; unable to bridge gap</t>
        </r>
      </text>
    </comment>
    <comment ref="N32" authorId="0">
      <text>
        <r>
          <rPr>
            <sz val="9"/>
            <rFont val="Tahoma"/>
            <family val="2"/>
          </rPr>
          <t>5 of 11 by 4 len at 6f D MY at CD Md15000 on 10-30-19 Chased pace early; bid 3wide 1/4; hung late stretch</t>
        </r>
      </text>
    </comment>
    <comment ref="O32" authorId="0">
      <text>
        <r>
          <rPr>
            <sz val="9"/>
            <rFont val="Tahoma"/>
            <family val="2"/>
          </rPr>
          <t>9 of 10 by 12 len at 8.5f D FT at KEE Md30000 on 10-12-19 Through after half</t>
        </r>
      </text>
    </comment>
    <comment ref="P32" authorId="0">
      <text>
        <r>
          <rPr>
            <sz val="9"/>
            <rFont val="Tahoma"/>
            <family val="2"/>
          </rPr>
          <t>4 of 12 by 12 len at 6.5f D FT at CD Md30000 on 09-21-19 Raced off the pace; gained position in the stretch</t>
        </r>
      </text>
    </comment>
    <comment ref="S32" authorId="0">
      <text>
        <r>
          <rPr>
            <sz val="9"/>
            <rFont val="Tahoma"/>
            <family val="2"/>
          </rPr>
          <t xml:space="preserve"> (Forty Niner) Dam: Thebannerflies (Dynaformer) by Dr &amp; Mrs Jack B Root Jr in OR</t>
        </r>
      </text>
    </comment>
    <comment ref="C33" authorId="0">
      <text>
        <r>
          <rPr>
            <sz val="9"/>
            <rFont val="Tahoma"/>
            <family val="2"/>
          </rPr>
          <t>DKBBR C Born 3-2016 Wt.123 Lifetime 12:1-3-0 Earned $42705 Own: Run For The Hills Stable And Thomas S: Red; white circled 'RFH'; red diamonds on white sleeves; white cap</t>
        </r>
      </text>
    </comment>
    <comment ref="G33" authorId="0">
      <text>
        <r>
          <rPr>
            <sz val="9"/>
            <rFont val="Tahoma"/>
            <family val="2"/>
          </rPr>
          <t>6 of 6 by 14.25 len at 5.5f D SY at FG OC17500NW1X on 02-20-20 Off step slow;well placed;drop back ins-2path turn;empty</t>
        </r>
      </text>
    </comment>
    <comment ref="H33" authorId="0">
      <text>
        <r>
          <rPr>
            <sz val="9"/>
            <rFont val="Tahoma"/>
            <family val="2"/>
          </rPr>
          <t>2 of 7 by 0.5 len at 5f T FM at IND Clm25000NW2LX on 06-28-19 Dueled inside;caught</t>
        </r>
      </text>
    </comment>
    <comment ref="I33" authorId="0">
      <text>
        <r>
          <rPr>
            <sz val="9"/>
            <rFont val="Tahoma"/>
            <family val="2"/>
          </rPr>
          <t>7 of 7 by 11 len at 7f D FT at CD Alw50000s on 05-25-19 Through after half</t>
        </r>
      </text>
    </comment>
    <comment ref="J33" authorId="0">
      <text>
        <r>
          <rPr>
            <sz val="9"/>
            <rFont val="Tahoma"/>
            <family val="2"/>
          </rPr>
          <t>4 of 7 by 5.25 len at 8f D SY at CD Alw50000s on 05-03-19 Set pace early; off rail turn; in tight late stretch; faltered</t>
        </r>
      </text>
    </comment>
    <comment ref="K33" authorId="0">
      <text>
        <r>
          <rPr>
            <sz val="9"/>
            <rFont val="Tahoma"/>
            <family val="2"/>
          </rPr>
          <t>2 of 12 by 0.06 len at 8f T FM at KEE Alw50000s on 04-11-19 Vied inside early; breather backstretch; clear to late; nailed</t>
        </r>
      </text>
    </comment>
    <comment ref="L33" authorId="0">
      <text>
        <r>
          <rPr>
            <sz val="9"/>
            <rFont val="Tahoma"/>
            <family val="2"/>
          </rPr>
          <t>7 of 8 by 11.75 len at 8.5f T FM at FG OC50000NW1X on 03-13-19 Settled inside;closer 2nd turn;came out 1/4;failed to response</t>
        </r>
      </text>
    </comment>
    <comment ref="M33" authorId="0">
      <text>
        <r>
          <rPr>
            <sz val="9"/>
            <rFont val="Tahoma"/>
            <family val="2"/>
          </rPr>
          <t>5 of 7 by 0.75 len at 8f T FM at FG OC50000NW1X on 02-10-19 4w1st;settled outside;5-6w2nd;7w1/4;bmpd3/16;willingly</t>
        </r>
      </text>
    </comment>
    <comment ref="N33" authorId="0">
      <text>
        <r>
          <rPr>
            <sz val="9"/>
            <rFont val="Tahoma"/>
            <family val="2"/>
          </rPr>
          <t>6 of 11 by 8 len at 5.5f T FM at FG OC50000NW1X on 01-11-19 Bmpd 4-1/2;settled outside;chsd 4path turn;5path 1/4;tired</t>
        </r>
      </text>
    </comment>
    <comment ref="O33" authorId="0">
      <text>
        <r>
          <rPr>
            <sz val="9"/>
            <rFont val="Tahoma"/>
            <family val="2"/>
          </rPr>
          <t>5 of 8 by 6 len at 5.5f T YL at FG OC50000NW1X on 12-15-18 Settled;urged rail turn;failed to rally</t>
        </r>
      </text>
    </comment>
    <comment ref="P33" authorId="0">
      <text>
        <r>
          <rPr>
            <sz val="9"/>
            <rFont val="Tahoma"/>
            <family val="2"/>
          </rPr>
          <t>5 of 6 by 18.25 len at 6f D FT at KEE OC75000NW2L on 10-19-18 Came in start; through after half</t>
        </r>
      </text>
    </comment>
    <comment ref="S33" authorId="0">
      <text>
        <r>
          <rPr>
            <sz val="9"/>
            <rFont val="Tahoma"/>
            <family val="2"/>
          </rPr>
          <t xml:space="preserve"> (Sky Mesa) Dam: Sinister Deance (Pikepass) by Jerry Hills Timothy McCarthy &amp; RonGrowe in KY</t>
        </r>
      </text>
    </comment>
    <comment ref="C34" authorId="0">
      <text>
        <r>
          <rPr>
            <sz val="9"/>
            <rFont val="Tahoma"/>
            <family val="2"/>
          </rPr>
          <t>DKBBR G Born 3-2016 Wt.123 Lifetime 16:1-4-3 Earned $35305 Own: B Jock Racing Llc And Kca Stables : Pink; teal diamonds; pink cap</t>
        </r>
      </text>
    </comment>
    <comment ref="G34" authorId="0">
      <text>
        <r>
          <rPr>
            <sz val="9"/>
            <rFont val="Tahoma"/>
            <family val="2"/>
          </rPr>
          <t>4 of 12 by 4.25 len at 6f D FT at OP Clm10000NW2L on 04-30-20 Within striking distance inside; empty late</t>
        </r>
      </text>
    </comment>
    <comment ref="H34" authorId="0">
      <text>
        <r>
          <rPr>
            <sz val="9"/>
            <rFont val="Tahoma"/>
            <family val="2"/>
          </rPr>
          <t>10 of 12 by 12 len at 6f D FT at OP Clm16000NW2L on 03-29-20 Remained back</t>
        </r>
      </text>
    </comment>
    <comment ref="I34" authorId="0">
      <text>
        <r>
          <rPr>
            <sz val="9"/>
            <rFont val="Tahoma"/>
            <family val="2"/>
          </rPr>
          <t>8 of 9 by 11.25 len at 6f D FT at OP Clm30000NW2L on 03-07-20 Settled inside; backed up stretch</t>
        </r>
      </text>
    </comment>
    <comment ref="J34" authorId="0">
      <text>
        <r>
          <rPr>
            <sz val="9"/>
            <rFont val="Tahoma"/>
            <family val="2"/>
          </rPr>
          <t>4 of 7 by 1.5 len at 6f D GD at OP Clm25000NW2L on 02-14-20 Dueled inside; grudgingly</t>
        </r>
      </text>
    </comment>
    <comment ref="K34" authorId="0">
      <text>
        <r>
          <rPr>
            <sz val="9"/>
            <rFont val="Tahoma"/>
            <family val="2"/>
          </rPr>
          <t>2 of 7 by 7.75 len at 8.31f D FT at HAW Clm25000NW2L on 01-03-20 Herded in early; a bit keen 1st; driven upper; no match;chased on</t>
        </r>
      </text>
    </comment>
    <comment ref="L34" authorId="0">
      <text>
        <r>
          <rPr>
            <sz val="9"/>
            <rFont val="Tahoma"/>
            <family val="2"/>
          </rPr>
          <t>3 of 11 by 1 len at 7f D FT at CD Clm20000NW2L on 11-15-19 Stalked pace early; 4path turn; bid 3wd 1/16th; gaining</t>
        </r>
      </text>
    </comment>
    <comment ref="M34" authorId="0">
      <text>
        <r>
          <rPr>
            <sz val="9"/>
            <rFont val="Tahoma"/>
            <family val="2"/>
          </rPr>
          <t>2 of 8 by 6.5 len at 8.31f D SY at HAW Clm15000NW2L on 10-31-19 Svd grn; led; 2p2nd; chased winner home; 2nd best</t>
        </r>
      </text>
    </comment>
    <comment ref="N34" authorId="0">
      <text>
        <r>
          <rPr>
            <sz val="9"/>
            <rFont val="Tahoma"/>
            <family val="2"/>
          </rPr>
          <t>3 of 6 by 3.5 len at 6f A FT at AP Clm20000NW2L on 09-19-19 Outsprinted; pressed 2w turn; no match str; game for show</t>
        </r>
      </text>
    </comment>
    <comment ref="O34" authorId="0">
      <text>
        <r>
          <rPr>
            <sz val="9"/>
            <rFont val="Tahoma"/>
            <family val="2"/>
          </rPr>
          <t>3 of 6 by 1.5 len at 6f A FT at AP Clm20000NW2L on 08-25-19 Tracked; 2p turn; bid 2w 5/16; loom btw to str; no match 3/16</t>
        </r>
      </text>
    </comment>
    <comment ref="P34" authorId="0">
      <text>
        <r>
          <rPr>
            <sz val="9"/>
            <rFont val="Tahoma"/>
            <family val="2"/>
          </rPr>
          <t>5 of 7 by 4.5 len at 5f T FM at AP Clm20000NW2L on 08-11-19 Settled; 2p turn; driven into stretch; past tiring 3w</t>
        </r>
      </text>
    </comment>
    <comment ref="S34" authorId="0">
      <text>
        <r>
          <rPr>
            <sz val="9"/>
            <rFont val="Tahoma"/>
            <family val="2"/>
          </rPr>
          <t xml:space="preserve"> (Dynaformer) Dam: Tajol (Spring At Last) by Al Mazzetti in KY</t>
        </r>
      </text>
    </comment>
    <comment ref="C35" authorId="0">
      <text>
        <r>
          <rPr>
            <sz val="9"/>
            <rFont val="Tahoma"/>
            <family val="2"/>
          </rPr>
          <t>DKBBR G Born 2-2017 Wt.118 Lifetime 9:1-2-0 Earned $28497 Own: Ralph Kinder Erv Woolsey And Charles Kid: Kelly green; gold 'KW'; gold diamonds on sleeves; kelly green cap</t>
        </r>
      </text>
    </comment>
    <comment ref="G35" authorId="0">
      <text>
        <r>
          <rPr>
            <sz val="9"/>
            <rFont val="Tahoma"/>
            <family val="2"/>
          </rPr>
          <t>1 of 7 by 5.25 len at 6f D FT at MVR MdSpWt on 03-07-20 Pressed pace; dueled turn; shook clear lane; widened urging</t>
        </r>
      </text>
    </comment>
    <comment ref="H35" authorId="0">
      <text>
        <r>
          <rPr>
            <sz val="9"/>
            <rFont val="Tahoma"/>
            <family val="2"/>
          </rPr>
          <t>5 of 8 by 7.5 len at 6f D SY at MVR MdSpWt on 01-25-20 Chased inside; extended lane; wore down</t>
        </r>
      </text>
    </comment>
    <comment ref="I35" authorId="0">
      <text>
        <r>
          <rPr>
            <sz val="9"/>
            <rFont val="Tahoma"/>
            <family val="2"/>
          </rPr>
          <t>2 of 7 by 3.25 len at 6f D GD at MVR MdSpWt on 01-11-20 Slow early; 5 wide upper stretch; came on saving place</t>
        </r>
      </text>
    </comment>
    <comment ref="J35" authorId="0">
      <text>
        <r>
          <rPr>
            <sz val="9"/>
            <rFont val="Tahoma"/>
            <family val="2"/>
          </rPr>
          <t>6 of 9 by 9 len at 6.5f A FT at TP Md30000 on 01-03-20 Never a real threat</t>
        </r>
      </text>
    </comment>
    <comment ref="K35" authorId="0">
      <text>
        <r>
          <rPr>
            <sz val="9"/>
            <rFont val="Tahoma"/>
            <family val="2"/>
          </rPr>
          <t>2 of 11 by 2 len at 6f D FT at CD Md15000 on 12-01-19 Back early on; 5path turn; rallied stretch; up for place late</t>
        </r>
      </text>
    </comment>
    <comment ref="L35" authorId="0">
      <text>
        <r>
          <rPr>
            <sz val="9"/>
            <rFont val="Tahoma"/>
            <family val="2"/>
          </rPr>
          <t>4 of 7 by 3.75 len at 5.5f D FT at IND MdSpWt on 10-18-19 3path;mild late bid</t>
        </r>
      </text>
    </comment>
    <comment ref="M35" authorId="0">
      <text>
        <r>
          <rPr>
            <sz val="9"/>
            <rFont val="Tahoma"/>
            <family val="2"/>
          </rPr>
          <t>5 of 9 by 5.5 len at 5.5f D FT at MNR MdSpWt on 10-09-19 Chased the pace; extended inside lane; weakened;</t>
        </r>
      </text>
    </comment>
    <comment ref="N35" authorId="0">
      <text>
        <r>
          <rPr>
            <sz val="9"/>
            <rFont val="Tahoma"/>
            <family val="2"/>
          </rPr>
          <t>5 of 6 by 17 len at 5f D FT at BTP MdSpWt on 07-12-19 Reared in gate; raced far back; saved ground; no factor</t>
        </r>
      </text>
    </comment>
    <comment ref="O35" authorId="0">
      <text>
        <r>
          <rPr>
            <sz val="9"/>
            <rFont val="Tahoma"/>
            <family val="2"/>
          </rPr>
          <t>4 of 5 by 5.5 len at 5f D GD at IND MdSpWt on 06-19-19 2path turn; mild gain</t>
        </r>
      </text>
    </comment>
    <comment ref="S35" authorId="0">
      <text>
        <r>
          <rPr>
            <sz val="9"/>
            <rFont val="Tahoma"/>
            <family val="2"/>
          </rPr>
          <t xml:space="preserve"> (Curlin) Dam: Cry Cry Cry (Jump Start) by C Kidder N Cole B Kidder RKinder &amp; Prime TB in KY</t>
        </r>
      </text>
    </comment>
    <comment ref="C37" authorId="0">
      <text>
        <r>
          <rPr>
            <sz val="9"/>
            <rFont val="Tahoma"/>
            <family val="2"/>
          </rPr>
          <t>B F Born 5-2016 Wt.122 Lifetime 14:4-1-4 Earned $170522 Own: Agave Racing Stable And Rockin Robin Rac: Black; lime agave plant; lime band on sleeves; black agave plant on lime cap</t>
        </r>
      </text>
    </comment>
    <comment ref="G37" authorId="0">
      <text>
        <r>
          <rPr>
            <sz val="9"/>
            <rFont val="Tahoma"/>
            <family val="2"/>
          </rPr>
          <t>1 of 7 by 1.75 len at 8.31f D FT at FG fOC40000NW2X on 02-27-20 3-4w1st turn;settld outside;3w2nd;lead3/16;clear1/8;steady urging</t>
        </r>
      </text>
    </comment>
    <comment ref="H37" authorId="0">
      <text>
        <r>
          <rPr>
            <sz val="9"/>
            <rFont val="Tahoma"/>
            <family val="2"/>
          </rPr>
          <t>1 of 5 by 3.25 len at 8f D FT at FG fClm30000c on 01-31-20 3w1st;tracked;bid3w2nd;lead ins 1/4;4w3/16;drew away;driving</t>
        </r>
      </text>
    </comment>
    <comment ref="I37" authorId="0">
      <text>
        <r>
          <rPr>
            <sz val="9"/>
            <rFont val="Tahoma"/>
            <family val="2"/>
          </rPr>
          <t>8 of 8 by 7 len at 5.5f T FM at FG fOC40000NW2X on 01-09-20 Settled; 2path turn; swung 7wide into upper stretch; no threat</t>
        </r>
      </text>
    </comment>
    <comment ref="J37" authorId="0">
      <text>
        <r>
          <rPr>
            <sz val="9"/>
            <rFont val="Tahoma"/>
            <family val="2"/>
          </rPr>
          <t>7 of 10 by 4.5 len at 5.5f T YL at FG fPanZaretaB75k on 12-28-19 Settled near back; 2-3path turn; gained ground; no threat</t>
        </r>
      </text>
    </comment>
    <comment ref="K37" authorId="0">
      <text>
        <r>
          <rPr>
            <sz val="9"/>
            <rFont val="Tahoma"/>
            <family val="2"/>
          </rPr>
          <t>1 of 7 by 7 len at 8f D SY at CD fAlw97000NW1X on 11-22-19 Settled in hand; shifted out; bid 4w; took over; drew away</t>
        </r>
      </text>
    </comment>
    <comment ref="L37" authorId="0">
      <text>
        <r>
          <rPr>
            <sz val="9"/>
            <rFont val="Tahoma"/>
            <family val="2"/>
          </rPr>
          <t>3 of 8 by 3 len at 8.5f D SY at CD fAlw97000NW1X on 10-30-19 Tracked pace early; 3path far turn; bid 3wd str; hung late</t>
        </r>
      </text>
    </comment>
    <comment ref="M37" authorId="0">
      <text>
        <r>
          <rPr>
            <sz val="9"/>
            <rFont val="Tahoma"/>
            <family val="2"/>
          </rPr>
          <t>1 of 6 by 10.75 len at 8.31f D MY at IND fMdSpWt on 10-11-19 Pressed2p;bid3/8;drew off;ridden out</t>
        </r>
      </text>
    </comment>
    <comment ref="N37" authorId="0">
      <text>
        <r>
          <rPr>
            <sz val="9"/>
            <rFont val="Tahoma"/>
            <family val="2"/>
          </rPr>
          <t>7 of 10 by 4.5 len at 9f T FM at CD fMdSpWt on 09-20-19 3path far turn; in tight; checked hard inside 1/16th</t>
        </r>
      </text>
    </comment>
    <comment ref="O37" authorId="0">
      <text>
        <r>
          <rPr>
            <sz val="9"/>
            <rFont val="Tahoma"/>
            <family val="2"/>
          </rPr>
          <t>3 of 12 by 0.5 len at 8f T FM at DMR fMdSpWt on 08-18-19 Angled in; chased; inside; came out upper stretch; rallied;</t>
        </r>
      </text>
    </comment>
    <comment ref="P37" authorId="0">
      <text>
        <r>
          <rPr>
            <sz val="9"/>
            <rFont val="Tahoma"/>
            <family val="2"/>
          </rPr>
          <t>2 of 12 by 1 len at 8f T FM at SA fMdSpWt on 06-23-19 Settled; inside; waited 1/4; came out 1/8;up 2nd btwn</t>
        </r>
      </text>
    </comment>
    <comment ref="S37" authorId="0">
      <text>
        <r>
          <rPr>
            <sz val="9"/>
            <rFont val="Tahoma"/>
            <family val="2"/>
          </rPr>
          <t xml:space="preserve"> (Tiznow) Dam: Miss Puzzle (Citidancer) by SF Bloodstock in KY</t>
        </r>
      </text>
    </comment>
    <comment ref="C38" authorId="0">
      <text>
        <r>
          <rPr>
            <sz val="9"/>
            <rFont val="Tahoma"/>
            <family val="2"/>
          </rPr>
          <t>CH M Born 3-2015 Wt.122 Lifetime 11:9-2-0 Earned $2954750 Own: Michael Dubb Monomoy Stables Llc The Elk: Aqua; pink diamond belt; pink diamonds on sleeves; aqua cap</t>
        </r>
      </text>
    </comment>
    <comment ref="G38" authorId="0">
      <text>
        <r>
          <rPr>
            <sz val="9"/>
            <rFont val="Tahoma"/>
            <family val="2"/>
          </rPr>
          <t>1 of 11 by 1 len at 9f D FT at CD fBCDistaf-G1 on 11-03-18 Tracked pace early; 3path far turn; drew clear;confident handling</t>
        </r>
      </text>
    </comment>
    <comment ref="H38" authorId="0">
      <text>
        <r>
          <rPr>
            <sz val="9"/>
            <rFont val="Tahoma"/>
            <family val="2"/>
          </rPr>
          <t>1 of 8 by 0.25 len at 8.5f D FT at PRX fCotilln-G1 on 09-22-18 Stalked rail light rating; drifted out; drifted in; drifted out</t>
        </r>
      </text>
    </comment>
    <comment ref="I38" authorId="0">
      <text>
        <r>
          <rPr>
            <sz val="9"/>
            <rFont val="Tahoma"/>
            <family val="2"/>
          </rPr>
          <t>1 of 5 by 3 len at 9f D FT at SAR fCCAOaks-G1 on 07-22-18 Hustled;ins1st turn;pace;2p2nd turn;ask1/4;responded;kept to task</t>
        </r>
      </text>
    </comment>
    <comment ref="J38" authorId="0">
      <text>
        <r>
          <rPr>
            <sz val="9"/>
            <rFont val="Tahoma"/>
            <family val="2"/>
          </rPr>
          <t>1 of 6 by 2 len at 8f D FT at BEL fAcorn-G1 on 06-09-18 Broke in st; 3-2w off duel; light coaxing 1/2; 5w uppr; edged clr</t>
        </r>
      </text>
    </comment>
    <comment ref="K38" authorId="0">
      <text>
        <r>
          <rPr>
            <sz val="9"/>
            <rFont val="Tahoma"/>
            <family val="2"/>
          </rPr>
          <t>1 of 14 by 0.5 len at 9f D FT at CD fKyOaks-G1 on 05-04-18 Shadowed leader 3w; took over 3/8; dug in; brushed foe; game</t>
        </r>
      </text>
    </comment>
    <comment ref="L38" authorId="0">
      <text>
        <r>
          <rPr>
            <sz val="9"/>
            <rFont val="Tahoma"/>
            <family val="2"/>
          </rPr>
          <t>1 of 7 by 5.5 len at 8.5f D FT at KEE fAshland-G1 on 04-07-18 Opened clear; set pace; shaken up into lane; drew off</t>
        </r>
      </text>
    </comment>
    <comment ref="M38" authorId="0">
      <text>
        <r>
          <rPr>
            <sz val="9"/>
            <rFont val="Tahoma"/>
            <family val="2"/>
          </rPr>
          <t>1 of 7 by 2.5 len at 8.5f D FT at FG fRchlAlx-G2 on 02-17-18 Hit gate;pulld 3w1st;rsrvd;4w rally 2nd;lead3/16;shied out1/8;clr</t>
        </r>
      </text>
    </comment>
    <comment ref="N38" authorId="0">
      <text>
        <r>
          <rPr>
            <sz val="9"/>
            <rFont val="Tahoma"/>
            <family val="2"/>
          </rPr>
          <t>2 of 12 by 0.25 len at 8.5f D FT at CD fGldnRod-G2 on 11-25-17 Pace throughout; off rail 1/4;shook free 1/8;lugged in/out;caught</t>
        </r>
      </text>
    </comment>
    <comment ref="O38" authorId="0">
      <text>
        <r>
          <rPr>
            <sz val="9"/>
            <rFont val="Tahoma"/>
            <family val="2"/>
          </rPr>
          <t>1 of 10 by 6.5 len at 8f D FT at CD fRgsTRchsB80k on 10-29-17 Set pace early; 3path turn; drew away late stretch; driving</t>
        </r>
      </text>
    </comment>
    <comment ref="P38" authorId="0">
      <text>
        <r>
          <rPr>
            <sz val="9"/>
            <rFont val="Tahoma"/>
            <family val="2"/>
          </rPr>
          <t>1 of 6 by 1.25 len at 8f T FM at CD fOC75000NW2L on 09-28-17 Set pace early; 3path far turn; drew clear str; held sway</t>
        </r>
      </text>
    </comment>
    <comment ref="S38" authorId="0">
      <text>
        <r>
          <rPr>
            <sz val="9"/>
            <rFont val="Tahoma"/>
            <family val="2"/>
          </rPr>
          <t xml:space="preserve"> (Tapit) Dam: Drumette (Henny Hughes) by FPF LLC &amp; Highfield Ranch in KY</t>
        </r>
      </text>
    </comment>
    <comment ref="C39" authorId="0">
      <text>
        <r>
          <rPr>
            <sz val="9"/>
            <rFont val="Tahoma"/>
            <family val="2"/>
          </rPr>
          <t>B F Born 5-2016 Wt.122 Lifetime 10:3-2-1 Earned $176700 Own: Denlea Park Ltd And Kent Spellman: Apple green; black 'DP' on hunter green diamond; hunter green diamonds on sleeves; apple green and h</t>
        </r>
      </text>
    </comment>
    <comment ref="G39" authorId="0">
      <text>
        <r>
          <rPr>
            <sz val="9"/>
            <rFont val="Tahoma"/>
            <family val="2"/>
          </rPr>
          <t>7 of 9 by 12 len at 7f D MY at CT fCTOaks-G3 on 09-21-19 Stalked 2d;chased 3/8;faded from mid turn</t>
        </r>
      </text>
    </comment>
    <comment ref="H39" authorId="0">
      <text>
        <r>
          <rPr>
            <sz val="9"/>
            <rFont val="Tahoma"/>
            <family val="2"/>
          </rPr>
          <t>8 of 8 by 46.5 len at 8.31f D FT at PRX fCathSphiaB150 on 09-02-19 Fanned wide early; engaged leader final turn; bad step; eased</t>
        </r>
      </text>
    </comment>
    <comment ref="I39" authorId="0">
      <text>
        <r>
          <rPr>
            <sz val="9"/>
            <rFont val="Tahoma"/>
            <family val="2"/>
          </rPr>
          <t>2 of 6 by 9 len at 8.5f D FT at DEL fDelOaks-G3 on 07-06-19 Pursued winner from outside; bid after six furlongs; no match</t>
        </r>
      </text>
    </comment>
    <comment ref="J39" authorId="0">
      <text>
        <r>
          <rPr>
            <sz val="9"/>
            <rFont val="Tahoma"/>
            <family val="2"/>
          </rPr>
          <t>1 of 7 by 14.5 len at 8.31f D FT at DEL fLghtHrtedB50k on 06-05-19 Stalked outside pacesetter; took over far turn; ridden out</t>
        </r>
      </text>
    </comment>
    <comment ref="K39" authorId="0">
      <text>
        <r>
          <rPr>
            <sz val="9"/>
            <rFont val="Tahoma"/>
            <family val="2"/>
          </rPr>
          <t>3 of 10 by 4.5 len at 8f T TF at PIM fHilltopB100k on 05-17-19 Chased pace 2 wide; led leaving far turn; weakened late</t>
        </r>
      </text>
    </comment>
    <comment ref="L39" authorId="0">
      <text>
        <r>
          <rPr>
            <sz val="9"/>
            <rFont val="Tahoma"/>
            <family val="2"/>
          </rPr>
          <t>2 of 7 by 0.75 len at 6f t TF at AQU fMzdrctionB100 on 04-14-19 Fog; 3-4w early; to 2p 7/16; coaxed near 1/4; 4w upper; willingly</t>
        </r>
      </text>
    </comment>
    <comment ref="M39" authorId="0">
      <text>
        <r>
          <rPr>
            <sz val="9"/>
            <rFont val="Tahoma"/>
            <family val="2"/>
          </rPr>
          <t>9 of 9 by 22 len at 7f D FT at GP fFrwrdGal-G3 on 02-02-19 Early lead; no match turn</t>
        </r>
      </text>
    </comment>
    <comment ref="N39" authorId="0">
      <text>
        <r>
          <rPr>
            <sz val="9"/>
            <rFont val="Tahoma"/>
            <family val="2"/>
          </rPr>
          <t>1 of 10 by 4 len at 6f D SY at TAM fSandpiperB100 on 12-15-18 Set pace inside; shook free 1/4; responded; pulled away; drv</t>
        </r>
      </text>
    </comment>
    <comment ref="O39" authorId="0">
      <text>
        <r>
          <rPr>
            <sz val="9"/>
            <rFont val="Tahoma"/>
            <family val="2"/>
          </rPr>
          <t>1 of 12 by 5.75 len at 6f D FT at LRL fMdSpWt on 11-23-18 Rail; pulled away; ridden out;</t>
        </r>
      </text>
    </comment>
    <comment ref="P39" authorId="0">
      <text>
        <r>
          <rPr>
            <sz val="9"/>
            <rFont val="Tahoma"/>
            <family val="2"/>
          </rPr>
          <t>4 of 10 by 10.75 len at 7f D FT at LRL fMdSpWt on 11-02-18 Rated pace inside;edge rail turn;weakened 1/8</t>
        </r>
      </text>
    </comment>
    <comment ref="S39" authorId="0">
      <text>
        <r>
          <rPr>
            <sz val="9"/>
            <rFont val="Tahoma"/>
            <family val="2"/>
          </rPr>
          <t xml:space="preserve"> (A.P. Indy) Dam: Clash (Arch) by Claiborne Farm &amp; Adele B Dilschneider in KY</t>
        </r>
      </text>
    </comment>
    <comment ref="C40" authorId="0">
      <text>
        <r>
          <rPr>
            <sz val="9"/>
            <rFont val="Tahoma"/>
            <family val="2"/>
          </rPr>
          <t>CH M Born 1-2014 Wt.122 Lifetime 26:3-2-4 Earned $170984 Own: Calumet Farm : Black; gold chevrons; gold chevrons on sleeves; black cap</t>
        </r>
      </text>
    </comment>
    <comment ref="G40" authorId="0">
      <text>
        <r>
          <rPr>
            <sz val="9"/>
            <rFont val="Tahoma"/>
            <family val="2"/>
          </rPr>
          <t>4 of 12 by 11.75 len at 8f A FT at TP fLatoniaB100k on 03-14-20 Bumped start; back early on; 4path into lane; improved position</t>
        </r>
      </text>
    </comment>
    <comment ref="H40" authorId="0">
      <text>
        <r>
          <rPr>
            <sz val="9"/>
            <rFont val="Tahoma"/>
            <family val="2"/>
          </rPr>
          <t>3 of 9 by 5.25 len at 8f A FT at TP fAlw52000 on 02-15-20 Chased pace early; 3path into lane; flattened out stretch</t>
        </r>
      </text>
    </comment>
    <comment ref="I40" authorId="0">
      <text>
        <r>
          <rPr>
            <sz val="9"/>
            <rFont val="Tahoma"/>
            <family val="2"/>
          </rPr>
          <t>5 of 8 by 6.5 len at 8f A FT at TP fOC50000 on 12-14-19 Tracked pace early; off rail far turn; faded late stretch</t>
        </r>
      </text>
    </comment>
    <comment ref="J40" authorId="0">
      <text>
        <r>
          <rPr>
            <sz val="9"/>
            <rFont val="Tahoma"/>
            <family val="2"/>
          </rPr>
          <t>4 of 8 by 4 len at 8f D FT at KEE fOC80000 on 10-05-19 Raced wide first turn; in good position near stretch; faltered</t>
        </r>
      </text>
    </comment>
    <comment ref="K40" authorId="0">
      <text>
        <r>
          <rPr>
            <sz val="9"/>
            <rFont val="Tahoma"/>
            <family val="2"/>
          </rPr>
          <t>6 of 9 by 7.5 len at 8.5f D FT at CD fLcstGrv-G3 on 09-14-19 Chased pace early; 6path far turn; empty late stretch</t>
        </r>
      </text>
    </comment>
    <comment ref="L40" authorId="0">
      <text>
        <r>
          <rPr>
            <sz val="9"/>
            <rFont val="Tahoma"/>
            <family val="2"/>
          </rPr>
          <t>4 of 7 by 7.75 len at 8.5f D FT at IND fMHGeorgeML100 on 07-13-19 Near rail; no bid</t>
        </r>
      </text>
    </comment>
    <comment ref="M40" authorId="0">
      <text>
        <r>
          <rPr>
            <sz val="9"/>
            <rFont val="Tahoma"/>
            <family val="2"/>
          </rPr>
          <t>4 of 9 by 3 len at 8f D FT at CD fOC80000 on 06-22-19 Bobbled after start; back early; 5path turn; mild gain stretch</t>
        </r>
      </text>
    </comment>
    <comment ref="N40" authorId="0">
      <text>
        <r>
          <rPr>
            <sz val="9"/>
            <rFont val="Tahoma"/>
            <family val="2"/>
          </rPr>
          <t>6 of 7 by 15.5 len at 8.5f D FT at CD fOC80000 on 05-24-19 Through after half</t>
        </r>
      </text>
    </comment>
    <comment ref="O40" authorId="0">
      <text>
        <r>
          <rPr>
            <sz val="9"/>
            <rFont val="Tahoma"/>
            <family val="2"/>
          </rPr>
          <t>2 of 4 by 0.25 len at 8f D FT at KEE fOC80000NW3$X on 04-25-19 Vied between horses throughout; gamely</t>
        </r>
      </text>
    </comment>
    <comment ref="P40" authorId="0">
      <text>
        <r>
          <rPr>
            <sz val="9"/>
            <rFont val="Tahoma"/>
            <family val="2"/>
          </rPr>
          <t>4 of 7 by 7.5 len at 9f D FT at CD fFallCtyH-G2 on 11-22-18 Chased pace early; 5path far turn; bid str; weakened late</t>
        </r>
      </text>
    </comment>
    <comment ref="S40" authorId="0">
      <text>
        <r>
          <rPr>
            <sz val="9"/>
            <rFont val="Tahoma"/>
            <family val="2"/>
          </rPr>
          <t xml:space="preserve"> (Galileo) Dam: Lady Rangali (Danehill Dancer) by Centro Equino Arcadia Srl in ITY</t>
        </r>
      </text>
    </comment>
    <comment ref="C41" authorId="0">
      <text>
        <r>
          <rPr>
            <sz val="9"/>
            <rFont val="Tahoma"/>
            <family val="2"/>
          </rPr>
          <t>DKBBR M Born 3-2015 Wt.122 Lifetime 13:3-4-1 Earned $183100 Own: Swift Thoroughbeds Inc Tim And Anna Camb: Black; light blue belt; black cap</t>
        </r>
      </text>
    </comment>
    <comment ref="G41" authorId="0">
      <text>
        <r>
          <rPr>
            <sz val="9"/>
            <rFont val="Tahoma"/>
            <family val="2"/>
          </rPr>
          <t>5 of 8 by 6.75 len at 6f D FT at WRD fWMankillrB50k on 04-06-20 Slow early; 4 wide upper stretch; improved position</t>
        </r>
      </text>
    </comment>
    <comment ref="H41" authorId="0">
      <text>
        <r>
          <rPr>
            <sz val="9"/>
            <rFont val="Tahoma"/>
            <family val="2"/>
          </rPr>
          <t>3 of 7 by 2.25 len at 6f D GD at OP fOC62500NW2$3M on 03-20-20 Broke with field; fell back; 4-5w late turn; late interest</t>
        </r>
      </text>
    </comment>
    <comment ref="I41" authorId="0">
      <text>
        <r>
          <rPr>
            <sz val="9"/>
            <rFont val="Tahoma"/>
            <family val="2"/>
          </rPr>
          <t>4 of 7 by 2 len at 6f D WF at OP fOC100000 on 02-07-20 Broke out; lacked speed; 3w into lane; mild interest</t>
        </r>
      </text>
    </comment>
    <comment ref="J41" authorId="0">
      <text>
        <r>
          <rPr>
            <sz val="9"/>
            <rFont val="Tahoma"/>
            <family val="2"/>
          </rPr>
          <t>5 of 9 by 3.75 len at 6f D FT at PIM fSkipatL100k on 05-17-19 No speed; 3 wide 3/8; angled 7-path 3/16; late move</t>
        </r>
      </text>
    </comment>
    <comment ref="K41" authorId="0">
      <text>
        <r>
          <rPr>
            <sz val="9"/>
            <rFont val="Tahoma"/>
            <family val="2"/>
          </rPr>
          <t>1 of 10 by 3.25 len at 6f D FT at OP fOC62500NW2X on 04-26-19 Angled in; tracked between; split 3/16; drove clear</t>
        </r>
      </text>
    </comment>
    <comment ref="L41" authorId="0">
      <text>
        <r>
          <rPr>
            <sz val="9"/>
            <rFont val="Tahoma"/>
            <family val="2"/>
          </rPr>
          <t>3 of 8 by 0.75 len at 6f D FT at OP fOC50000NW2X on 03-31-19 Off slowly; settled; swung 5-wide lane; late stride</t>
        </r>
      </text>
    </comment>
    <comment ref="M41" authorId="0">
      <text>
        <r>
          <rPr>
            <sz val="9"/>
            <rFont val="Tahoma"/>
            <family val="2"/>
          </rPr>
          <t>5 of 6 by 12.75 len at 6f D FT at AQU fOC62500NW2$X on 02-01-19 Broke out st; chased 3-4w; coaxed 3/8; 4w upper; tired</t>
        </r>
      </text>
    </comment>
    <comment ref="N41" authorId="0">
      <text>
        <r>
          <rPr>
            <sz val="9"/>
            <rFont val="Tahoma"/>
            <family val="2"/>
          </rPr>
          <t>4 of 5 by 5.5 len at 6f D FT at AQU fOC62500NW2$X on 12-20-18 Glided to rail early backstretch; tip 2w top lane; empty</t>
        </r>
      </text>
    </comment>
    <comment ref="O41" authorId="0">
      <text>
        <r>
          <rPr>
            <sz val="9"/>
            <rFont val="Tahoma"/>
            <family val="2"/>
          </rPr>
          <t>2 of 8 by 2 len at 7f D GD at LRL fSaflyKeptL100 on 11-10-18 Stalked pace; 3 wide turn; outside bid 1/8; out finished</t>
        </r>
      </text>
    </comment>
    <comment ref="P41" authorId="0">
      <text>
        <r>
          <rPr>
            <sz val="9"/>
            <rFont val="Tahoma"/>
            <family val="2"/>
          </rPr>
          <t>2 of 6 by 2.5 len at 6f D FT at GP fSugrlfKyHB75k on 08-12-18 Duel til 1/8; no match for winner; good try</t>
        </r>
      </text>
    </comment>
    <comment ref="S41" authorId="0">
      <text>
        <r>
          <rPr>
            <sz val="9"/>
            <rFont val="Tahoma"/>
            <family val="2"/>
          </rPr>
          <t xml:space="preserve"> (Real Quiet) Dam: Court Dress (Speightstown) by Wildwood Farm in KY</t>
        </r>
      </text>
    </comment>
    <comment ref="C42" authorId="0">
      <text>
        <r>
          <rPr>
            <sz val="9"/>
            <rFont val="Tahoma"/>
            <family val="2"/>
          </rPr>
          <t>DKBBR M Born 4-2015 Wt.122 Lifetime 13:3-4-1 Earned $506967 Own: Stonestreet Stables Llc : Yellow; burgundy inverted chevron; burgundy stripe on sleeves; yellow cap</t>
        </r>
      </text>
    </comment>
    <comment ref="G42" authorId="0">
      <text>
        <r>
          <rPr>
            <sz val="9"/>
            <rFont val="Tahoma"/>
            <family val="2"/>
          </rPr>
          <t>7 of 9 by 5 len at 6f D FT at KEE fTCA-G2 on 10-05-19 Set pace early; off rail turn; gave way rail stretch</t>
        </r>
      </text>
    </comment>
    <comment ref="H42" authorId="0">
      <text>
        <r>
          <rPr>
            <sz val="9"/>
            <rFont val="Tahoma"/>
            <family val="2"/>
          </rPr>
          <t>2 of 8 by 1.25 len at 6.5f A FT at PID fPidMstrs-G2 on 09-16-19 Stlkd outside; short lead turn; styd on; no match; held plc</t>
        </r>
      </text>
    </comment>
    <comment ref="I42" authorId="0">
      <text>
        <r>
          <rPr>
            <sz val="9"/>
            <rFont val="Tahoma"/>
            <family val="2"/>
          </rPr>
          <t>1 of 6 by 3.5 len at 7f D FT at SAR fOC62500NW2$X on 08-11-19 Rated 3w sparring;confident 1/4;ask 3/16;kick away; kept busy</t>
        </r>
      </text>
    </comment>
    <comment ref="J42" authorId="0">
      <text>
        <r>
          <rPr>
            <sz val="9"/>
            <rFont val="Tahoma"/>
            <family val="2"/>
          </rPr>
          <t>3 of 6 by 0.75 len at 6f D MY at SAR fOC62500NW2$X on 07-17-19 Brsh brk;2-3w turn; asked near 1/4;4w upr;wander bit wider;close</t>
        </r>
      </text>
    </comment>
    <comment ref="K42" authorId="0">
      <text>
        <r>
          <rPr>
            <sz val="9"/>
            <rFont val="Tahoma"/>
            <family val="2"/>
          </rPr>
          <t>7 of 7 by 21.75 len at 7f D FT at CD fHmnaDst-G1 on 05-04-19 Early speed 3wide; folded up</t>
        </r>
      </text>
    </comment>
    <comment ref="L42" authorId="0">
      <text>
        <r>
          <rPr>
            <sz val="9"/>
            <rFont val="Tahoma"/>
            <family val="2"/>
          </rPr>
          <t>1 of 6 by 2.25 len at 6f D FT at KEE fOC80000NW3$X on 04-11-19 Set pace early; 3path turn; drew clear stretch; driving</t>
        </r>
      </text>
    </comment>
    <comment ref="M42" authorId="0">
      <text>
        <r>
          <rPr>
            <sz val="9"/>
            <rFont val="Tahoma"/>
            <family val="2"/>
          </rPr>
          <t>6 of 11 by 10.75 len at 9f D FT at KEE fSpinster-G1 on 10-07-18 Chased pace 4path; 3path far turn; bid; faded late stretch</t>
        </r>
      </text>
    </comment>
    <comment ref="N42" authorId="0">
      <text>
        <r>
          <rPr>
            <sz val="9"/>
            <rFont val="Tahoma"/>
            <family val="2"/>
          </rPr>
          <t>4 of 8 by 7 len at 10f D FT at SAR fAlabama-G1 on 08-18-18 Rate 2-3w;to rail 7/16;stern test 1/4;fought &amp; yield;wknd</t>
        </r>
      </text>
    </comment>
    <comment ref="O42" authorId="0">
      <text>
        <r>
          <rPr>
            <sz val="9"/>
            <rFont val="Tahoma"/>
            <family val="2"/>
          </rPr>
          <t>1 of 7 by 4.75 len at 8.5f D FT at IND fIndOaks-G3 on 07-14-18 Pressed 2path in hand;command5/16;ridden out;in hand late</t>
        </r>
      </text>
    </comment>
    <comment ref="P42" authorId="0">
      <text>
        <r>
          <rPr>
            <sz val="9"/>
            <rFont val="Tahoma"/>
            <family val="2"/>
          </rPr>
          <t>2 of 6 by 2 len at 8f D FT at BEL fAcorn-G1 on 06-09-18 Dueled in hand 4-3w; roused 4w uppr; dug in; headed 1/8; 2nd best</t>
        </r>
      </text>
    </comment>
    <comment ref="S42" authorId="0">
      <text>
        <r>
          <rPr>
            <sz val="9"/>
            <rFont val="Tahoma"/>
            <family val="2"/>
          </rPr>
          <t xml:space="preserve"> (Medaglia D'Oro) Dam: Biblical Point (Point Given) by JSM Equine LLC in KY</t>
        </r>
      </text>
    </comment>
    <comment ref="C43" authorId="0">
      <text>
        <r>
          <rPr>
            <sz val="9"/>
            <rFont val="Tahoma"/>
            <family val="2"/>
          </rPr>
          <t>B F Born 3-2016 Wt.122 Lifetime 8:3-2-0 Earned $141570 Own: Anderson Stables Llc : Red; white sash; white cap</t>
        </r>
      </text>
    </comment>
    <comment ref="G43" authorId="0">
      <text>
        <r>
          <rPr>
            <sz val="9"/>
            <rFont val="Tahoma"/>
            <family val="2"/>
          </rPr>
          <t>5 of 9 by 8 len at 7f D FT at GP fHcnBrti-G3 on 03-14-20 Forwardly placed three wide; weakened approaching stretch</t>
        </r>
      </text>
    </comment>
    <comment ref="H43" authorId="0">
      <text>
        <r>
          <rPr>
            <sz val="9"/>
            <rFont val="Tahoma"/>
            <family val="2"/>
          </rPr>
          <t>1 of 5 by 2.75 len at 8f D FT at GP fOC62500NW2$X on 02-12-20 Forwardly placed; vied 1/4p-uppr; stayed sharp</t>
        </r>
      </text>
    </comment>
    <comment ref="I43" authorId="0">
      <text>
        <r>
          <rPr>
            <sz val="9"/>
            <rFont val="Tahoma"/>
            <family val="2"/>
          </rPr>
          <t>1 of 9 by 7.5 len at 8f D FT at GP fOC35000NW1$X on 01-15-20 Pressed pace three wide; took over top stretch; driving</t>
        </r>
      </text>
    </comment>
    <comment ref="J43" authorId="0">
      <text>
        <r>
          <rPr>
            <sz val="9"/>
            <rFont val="Tahoma"/>
            <family val="2"/>
          </rPr>
          <t>2 of 11 by 5 len at 6.5f D FT at CD fAlw97000NW1X on 11-27-19 Shied early on; stalked pace; 4path turn; prevailed for place</t>
        </r>
      </text>
    </comment>
    <comment ref="K43" authorId="0">
      <text>
        <r>
          <rPr>
            <sz val="9"/>
            <rFont val="Tahoma"/>
            <family val="2"/>
          </rPr>
          <t>4 of 10 by 3.5 len at 7f D FT at KEE fAlw73000NW1X on 10-25-19 Tracked pace early; 3path turn; weakened late stretch</t>
        </r>
      </text>
    </comment>
    <comment ref="L43" authorId="0">
      <text>
        <r>
          <rPr>
            <sz val="9"/>
            <rFont val="Tahoma"/>
            <family val="2"/>
          </rPr>
          <t>5 of 7 by 8.75 len at 8.5f D FT at KEE fAshland-G1 on 04-06-19 Awkward and bumped start; reserved early inside; no response</t>
        </r>
      </text>
    </comment>
    <comment ref="M43" authorId="0">
      <text>
        <r>
          <rPr>
            <sz val="9"/>
            <rFont val="Tahoma"/>
            <family val="2"/>
          </rPr>
          <t>2 of 8 by 2.75 len at 8.18f D FT at TAM fSuncoastB150k on 02-09-19 Speed 2w; vied outside; took over 3/8; dug in gamely inside</t>
        </r>
      </text>
    </comment>
    <comment ref="N43" authorId="0">
      <text>
        <r>
          <rPr>
            <sz val="9"/>
            <rFont val="Tahoma"/>
            <family val="2"/>
          </rPr>
          <t>1 of 10 by 0.5 len at 6f D FT at GP fMdSpWt on 01-12-19 Advanced four wide late turn; rallied steadily;driving outside</t>
        </r>
      </text>
    </comment>
    <comment ref="S43" authorId="0">
      <text>
        <r>
          <rPr>
            <sz val="9"/>
            <rFont val="Tahoma"/>
            <family val="2"/>
          </rPr>
          <t xml:space="preserve"> (A.P. Indy) Dam: Princess Haya (Street Cry) by Eileen H Hartis &amp; Godolphin in KY</t>
        </r>
      </text>
    </comment>
    <comment ref="C45" authorId="0">
      <text>
        <r>
          <rPr>
            <sz val="9"/>
            <rFont val="Tahoma"/>
            <family val="2"/>
          </rPr>
          <t>DKBBR C Born 3-2017 Wt.118 Lifetime 0:0-0-0 Earned $0 Own: Michael And Deborah Rouser: White; maroon 'CBR' in black circle; maroon and black bars on sleeves; white cap</t>
        </r>
      </text>
    </comment>
    <comment ref="S45" authorId="0">
      <text>
        <r>
          <rPr>
            <sz val="9"/>
            <rFont val="Tahoma"/>
            <family val="2"/>
          </rPr>
          <t xml:space="preserve"> (Dynaformer) Dam: Princess Mon (Mustanfar) by Cool Breeze Farm LLC in KY</t>
        </r>
      </text>
    </comment>
    <comment ref="C46" authorId="0">
      <text>
        <r>
          <rPr>
            <sz val="9"/>
            <rFont val="Tahoma"/>
            <family val="2"/>
          </rPr>
          <t>DKBBR C Born 5-2016 Wt.125 Lifetime 9:0-0-1 Earned $17260 Own: Blazing Forest Stable : Black; red 'BF' on gold diamond; black cap</t>
        </r>
      </text>
    </comment>
    <comment ref="G46" authorId="0">
      <text>
        <r>
          <rPr>
            <sz val="9"/>
            <rFont val="Tahoma"/>
            <family val="2"/>
          </rPr>
          <t>3 of 8 by 4.5 len at 6.5f A FT at TP MdSpWt on 03-12-20 Raced a four-five wide trip; no late gain in the final furlong</t>
        </r>
      </text>
    </comment>
    <comment ref="H46" authorId="0">
      <text>
        <r>
          <rPr>
            <sz val="9"/>
            <rFont val="Tahoma"/>
            <family val="2"/>
          </rPr>
          <t>4 of 8 by 5.75 len at 6.5f A FT at TP MdSpWt on 02-15-20 Staggered from the gate; rushed to contend; empty</t>
        </r>
      </text>
    </comment>
    <comment ref="I46" authorId="0">
      <text>
        <r>
          <rPr>
            <sz val="9"/>
            <rFont val="Tahoma"/>
            <family val="2"/>
          </rPr>
          <t>7 of 9 by 20.75 len at 8f A FT at TP MdSpWt on 01-23-20 Through after half</t>
        </r>
      </text>
    </comment>
    <comment ref="J46" authorId="0">
      <text>
        <r>
          <rPr>
            <sz val="9"/>
            <rFont val="Tahoma"/>
            <family val="2"/>
          </rPr>
          <t>4 of 11 by 13.75 len at 6f A FT at TP MdSpWt on 12-14-19 Broke in start; back early; 5path turn; moved up stretch</t>
        </r>
      </text>
    </comment>
    <comment ref="K46" authorId="0">
      <text>
        <r>
          <rPr>
            <sz val="9"/>
            <rFont val="Tahoma"/>
            <family val="2"/>
          </rPr>
          <t>5 of 10 by 8 len at 8.5f T TF at CD MdSpWt on 11-03-19 Tracked pace early; off rail turn; faded late stretch</t>
        </r>
      </text>
    </comment>
    <comment ref="L46" authorId="0">
      <text>
        <r>
          <rPr>
            <sz val="9"/>
            <rFont val="Tahoma"/>
            <family val="2"/>
          </rPr>
          <t>4 of 9 by 3.25 len at 8f T TF at KEE MdSpWt on 10-09-19 Vied early on inside; 3path far turn; faltered late stretch</t>
        </r>
      </text>
    </comment>
    <comment ref="M46" authorId="0">
      <text>
        <r>
          <rPr>
            <sz val="9"/>
            <rFont val="Tahoma"/>
            <family val="2"/>
          </rPr>
          <t>5 of 8 by 5 len at 8f t FM at CNL MdSpWt on 08-29-19 Hopped start; forced out into 1st turn; evenly 3wd</t>
        </r>
      </text>
    </comment>
    <comment ref="N46" authorId="0">
      <text>
        <r>
          <rPr>
            <sz val="9"/>
            <rFont val="Tahoma"/>
            <family val="2"/>
          </rPr>
          <t>6 of 9 by 7 len at 5.5f T FM at ELP MdSpWt on 08-17-19 Done early</t>
        </r>
      </text>
    </comment>
    <comment ref="O46" authorId="0">
      <text>
        <r>
          <rPr>
            <sz val="9"/>
            <rFont val="Tahoma"/>
            <family val="2"/>
          </rPr>
          <t>8 of 10 by 6.5 len at 5.5f T FM at ELP MdSpWt on 07-27-19 Stalked pace early; 5path turn; faded late stretch</t>
        </r>
      </text>
    </comment>
    <comment ref="S46" authorId="0">
      <text>
        <r>
          <rPr>
            <sz val="9"/>
            <rFont val="Tahoma"/>
            <family val="2"/>
          </rPr>
          <t xml:space="preserve"> (Medaglia D'Oro) Dam: Kendall Hill (Theatrical) by Blazing Forest Stable LLC in KY</t>
        </r>
      </text>
    </comment>
    <comment ref="C47" authorId="0">
      <text>
        <r>
          <rPr>
            <sz val="9"/>
            <rFont val="Tahoma"/>
            <family val="2"/>
          </rPr>
          <t>DKBBR G Born 2-2017 Wt.118 Lifetime 2:0-0-0 Earned $564 Own: Bonnie Pittman: Red; red 'BP' on blue heart; red cap</t>
        </r>
      </text>
    </comment>
    <comment ref="G47" authorId="0">
      <text>
        <r>
          <rPr>
            <sz val="9"/>
            <rFont val="Tahoma"/>
            <family val="2"/>
          </rPr>
          <t>10 of 11 by 23.25 len at 8f A FT at TP MdSpWt on 03-14-20 Done early</t>
        </r>
      </text>
    </comment>
    <comment ref="H47" authorId="0">
      <text>
        <r>
          <rPr>
            <sz val="9"/>
            <rFont val="Tahoma"/>
            <family val="2"/>
          </rPr>
          <t>10 of 11 by 32.5 len at 6f A FT at TP MdSpWt on 02-15-20 Always outrun</t>
        </r>
      </text>
    </comment>
    <comment ref="S47" authorId="0">
      <text>
        <r>
          <rPr>
            <sz val="9"/>
            <rFont val="Tahoma"/>
            <family val="2"/>
          </rPr>
          <t xml:space="preserve"> (Giant'S Causeway) Dam: Lookin' For Indy (A.P. Indy) by Virginia H Tarra Trust in KY</t>
        </r>
      </text>
    </comment>
    <comment ref="C48" authorId="0">
      <text>
        <r>
          <rPr>
            <sz val="9"/>
            <rFont val="Tahoma"/>
            <family val="2"/>
          </rPr>
          <t>B g Born 1-2017 Wt.118 Lifetime 4:0-1-0 Earned $9641 Own: Sam Semkin: White; green twin spires; white cap</t>
        </r>
      </text>
    </comment>
    <comment ref="G48" authorId="0">
      <text>
        <r>
          <rPr>
            <sz val="9"/>
            <rFont val="Tahoma"/>
            <family val="2"/>
          </rPr>
          <t>9 of 10 by 14.5 len at 8f T TF at CD MdSpWt on 11-06-19 Came in start; rank early</t>
        </r>
      </text>
    </comment>
    <comment ref="H48" authorId="0">
      <text>
        <r>
          <rPr>
            <sz val="9"/>
            <rFont val="Tahoma"/>
            <family val="2"/>
          </rPr>
          <t>4 of 10 by 4.75 len at 8f T FM at CD MdSpWt on 09-22-19 Set pace early; cleared 1/4 3path; faltered late stretch</t>
        </r>
      </text>
    </comment>
    <comment ref="I48" authorId="0">
      <text>
        <r>
          <rPr>
            <sz val="9"/>
            <rFont val="Tahoma"/>
            <family val="2"/>
          </rPr>
          <t>2 of 10 by 5.25 len at 8f T FM at BTP MdSpWt on 09-07-19 Trackd 2w;inchd closer5/16;pushd 5w1/4;no match;drift in;2nd best</t>
        </r>
      </text>
    </comment>
    <comment ref="J48" authorId="0">
      <text>
        <r>
          <rPr>
            <sz val="9"/>
            <rFont val="Tahoma"/>
            <family val="2"/>
          </rPr>
          <t>8 of 8 by 27 len at 8f D FT at ELP MdSpWt on 08-04-19 Involved early; stopped far turn</t>
        </r>
      </text>
    </comment>
    <comment ref="S48" authorId="0">
      <text>
        <r>
          <rPr>
            <sz val="9"/>
            <rFont val="Tahoma"/>
            <family val="2"/>
          </rPr>
          <t xml:space="preserve"> (Dynaformer) Dam: Locally Known (Tiz Wonderful) by Spendthrift Farm LLC in KY</t>
        </r>
      </text>
    </comment>
    <comment ref="C49" authorId="0">
      <text>
        <r>
          <rPr>
            <sz val="9"/>
            <rFont val="Tahoma"/>
            <family val="2"/>
          </rPr>
          <t>CH C Born 2-2017 Wt.118 Lifetime 4:0-0-2 Earned $9471 Own: Joseph W Sutton: White; black sash; black horse emblem; red sleeves; red cap</t>
        </r>
      </text>
    </comment>
    <comment ref="G49" authorId="0">
      <text>
        <r>
          <rPr>
            <sz val="9"/>
            <rFont val="Tahoma"/>
            <family val="2"/>
          </rPr>
          <t>6 of 11 by 15.25 len at 8.5f D SY at OP MdSpWt on 04-11-20 One paced in lacking a late kick</t>
        </r>
      </text>
    </comment>
    <comment ref="H49" authorId="0">
      <text>
        <r>
          <rPr>
            <sz val="9"/>
            <rFont val="Tahoma"/>
            <family val="2"/>
          </rPr>
          <t>3 of 10 by 0.75 len at 9f D SY at GP MdSpWt on 02-15-20 Won early duel; vied inside two rivals thru stretch; edged late</t>
        </r>
      </text>
    </comment>
    <comment ref="I49" authorId="0">
      <text>
        <r>
          <rPr>
            <sz val="9"/>
            <rFont val="Tahoma"/>
            <family val="2"/>
          </rPr>
          <t>3 of 10 by 0.75 len at 8.5f T TF at GP MdSpWt on 12-29-19 Prompted pace outside; spurted clear into stretch; weakened</t>
        </r>
      </text>
    </comment>
    <comment ref="J49" authorId="0">
      <text>
        <r>
          <rPr>
            <sz val="9"/>
            <rFont val="Tahoma"/>
            <family val="2"/>
          </rPr>
          <t>7 of 12 by 10.25 len at 6f D SY at CD MdSpWt on 11-30-19 Chased pace early; off rail turn; empty late stretch</t>
        </r>
      </text>
    </comment>
    <comment ref="S49" authorId="0">
      <text>
        <r>
          <rPr>
            <sz val="9"/>
            <rFont val="Tahoma"/>
            <family val="2"/>
          </rPr>
          <t xml:space="preserve"> (Medaglia D'Oro) Dam: Silver Ashlee (Red Bullet) by Dark Hollow Farm in MD</t>
        </r>
      </text>
    </comment>
    <comment ref="C50" authorId="0">
      <text>
        <r>
          <rPr>
            <sz val="9"/>
            <rFont val="Tahoma"/>
            <family val="2"/>
          </rPr>
          <t>GR/RO C Born 4-2017 Wt.118 Lifetime 3:0-1-1 Earned $18803 Own: Calumet Farm : Black; gold chevrons; gold chevrons on sleeves; black cap</t>
        </r>
      </text>
    </comment>
    <comment ref="G50" authorId="0">
      <text>
        <r>
          <rPr>
            <sz val="9"/>
            <rFont val="Tahoma"/>
            <family val="2"/>
          </rPr>
          <t>4 of 11 by 4 len at 8f T FM at FG MdSpWt on 11-30-19 Awkward brk;inside pace;awkwrd stride3/8;headed3/16;chckd1/8;wknd</t>
        </r>
      </text>
    </comment>
    <comment ref="H50" authorId="0">
      <text>
        <r>
          <rPr>
            <sz val="9"/>
            <rFont val="Tahoma"/>
            <family val="2"/>
          </rPr>
          <t>2 of 11 by 3 len at 9f D SY at KEE MdSpWt on 10-26-19 Set clear pace; off rail far turn; no match for winner</t>
        </r>
      </text>
    </comment>
    <comment ref="I50" authorId="0">
      <text>
        <r>
          <rPr>
            <sz val="9"/>
            <rFont val="Tahoma"/>
            <family val="2"/>
          </rPr>
          <t>8 of 12 by 3.5 len at 8.5f T TF at KEE MdSpWt on 10-17-19 Off rail far turn; some gain stretch</t>
        </r>
      </text>
    </comment>
    <comment ref="S50" authorId="0">
      <text>
        <r>
          <rPr>
            <sz val="9"/>
            <rFont val="Tahoma"/>
            <family val="2"/>
          </rPr>
          <t xml:space="preserve"> (Cee'S Tizzy) Dam: J. Quirk (Unbridled'S Song) by Scott Dilworth &amp; Evan Dilworth in KY</t>
        </r>
      </text>
    </comment>
    <comment ref="C51" authorId="0">
      <text>
        <r>
          <rPr>
            <sz val="9"/>
            <rFont val="Tahoma"/>
            <family val="2"/>
          </rPr>
          <t>DKBBR C Born 4-2017 Wt.118 Lifetime 1:0-0-0 Earned $0 Own: Hoffman Family Racing Llc And De Brooks : Yellow; purple star; purple stars on yellow sleeves; purple cap</t>
        </r>
      </text>
    </comment>
    <comment ref="G51" authorId="0">
      <text>
        <r>
          <rPr>
            <sz val="9"/>
            <rFont val="Tahoma"/>
            <family val="2"/>
          </rPr>
          <t>14 of 14 by 27 len at 8.5f T FM at FG MdSpWt on 02-15-20 4w1st turn;at rear;hard ridden1/2;2path2nd turn;showed little</t>
        </r>
      </text>
    </comment>
    <comment ref="S51" authorId="0">
      <text>
        <r>
          <rPr>
            <sz val="9"/>
            <rFont val="Tahoma"/>
            <family val="2"/>
          </rPr>
          <t xml:space="preserve"> (Unbridled) Dam: Goldena Podkove (War Pass) by Whisper Hill Farm LLC in KY</t>
        </r>
      </text>
    </comment>
    <comment ref="C52" authorId="0">
      <text>
        <r>
          <rPr>
            <sz val="9"/>
            <rFont val="Tahoma"/>
            <family val="2"/>
          </rPr>
          <t>GR/RO C Born 3-2017 Wt.118 Lifetime 1:0-1-0 Earned $10000 Own: Speedway Stables Llc : White; red epaulets; red emblem; red emblems on sleeves; red cap</t>
        </r>
      </text>
    </comment>
    <comment ref="G52" authorId="0">
      <text>
        <r>
          <rPr>
            <sz val="9"/>
            <rFont val="Tahoma"/>
            <family val="2"/>
          </rPr>
          <t>2 of 14 by 1 len at 8f T FM at FG MdSpWt on 03-21-20 2p1st turn;settled;urged 2-3w2nd;swung 6w1/4;good energy</t>
        </r>
      </text>
    </comment>
    <comment ref="S52" authorId="0">
      <text>
        <r>
          <rPr>
            <sz val="9"/>
            <rFont val="Tahoma"/>
            <family val="2"/>
          </rPr>
          <t xml:space="preserve"> (War Front) Dam: Emperesse (Empire Maker) by Stone Farm in KY</t>
        </r>
      </text>
    </comment>
    <comment ref="C53" authorId="0">
      <text>
        <r>
          <rPr>
            <sz val="9"/>
            <rFont val="Tahoma"/>
            <family val="2"/>
          </rPr>
          <t>B G Born 3-2016 Wt.125 Lifetime 1:0-1-0 Earned $4000 Own: Pin Oak Stable Llc : Blue; grey stripes; grey sleeves; blue cap</t>
        </r>
      </text>
    </comment>
    <comment ref="G53" authorId="0">
      <text>
        <r>
          <rPr>
            <sz val="9"/>
            <rFont val="Tahoma"/>
            <family val="2"/>
          </rPr>
          <t>2 of 9 by 0.25 len at 8f T FM at TAM MdSpWt on 03-01-20 Reserved inside; switched out; circled 4-wide; clear; collared</t>
        </r>
      </text>
    </comment>
    <comment ref="S53" authorId="0">
      <text>
        <r>
          <rPr>
            <sz val="9"/>
            <rFont val="Tahoma"/>
            <family val="2"/>
          </rPr>
          <t xml:space="preserve"> (Danzig) Dam: Whisper To Me (Thunder Gulch) by Pin Oak Stud LLC in KY</t>
        </r>
      </text>
    </comment>
    <comment ref="C54" authorId="0">
      <text>
        <r>
          <rPr>
            <sz val="9"/>
            <rFont val="Tahoma"/>
            <family val="2"/>
          </rPr>
          <t>CH G Born 3-2016 Wt.125 Lifetime 11:0-2-1 Earned $41015 Own: Altair Farms Llc And Merlot Racing Llc : Blue; silver and light blue star; blue stars on light blue sleeves; light blue cap</t>
        </r>
      </text>
    </comment>
    <comment ref="G54" authorId="0">
      <text>
        <r>
          <rPr>
            <sz val="9"/>
            <rFont val="Tahoma"/>
            <family val="2"/>
          </rPr>
          <t>12 of 12 by 18.5 len at 8.5f D FT at OP MdSpWt on 04-25-20 4w both turn; backed up drive</t>
        </r>
      </text>
    </comment>
    <comment ref="H54" authorId="0">
      <text>
        <r>
          <rPr>
            <sz val="9"/>
            <rFont val="Tahoma"/>
            <family val="2"/>
          </rPr>
          <t>3 of 7 by 1.5 len at 8f D MY at FG MdSpWt on 02-05-20 3w1st;off pace;ins2nd;lckd room3/16;altr1/8;lost whip1/16;willing</t>
        </r>
      </text>
    </comment>
    <comment ref="I54" authorId="0">
      <text>
        <r>
          <rPr>
            <sz val="9"/>
            <rFont val="Tahoma"/>
            <family val="2"/>
          </rPr>
          <t>7 of 11 by 5.75 len at 8f T FM at KD MdSpWt on 09-08-19 Allowed to settle; circled 6 wide; belated improvement</t>
        </r>
      </text>
    </comment>
    <comment ref="J54" authorId="0">
      <text>
        <r>
          <rPr>
            <sz val="9"/>
            <rFont val="Tahoma"/>
            <family val="2"/>
          </rPr>
          <t>2 of 7 by 1.25 len at 8.5f T YL at ELP MdSpWt on 08-25-19 Raced off the lead; lacked room on the far turn; angled out str</t>
        </r>
      </text>
    </comment>
    <comment ref="K54" authorId="0">
      <text>
        <r>
          <rPr>
            <sz val="9"/>
            <rFont val="Tahoma"/>
            <family val="2"/>
          </rPr>
          <t>4 of 12 by 2.5 len at 8.5f T FM at ELP MdSpWt on 07-26-19 Chased pace early; 3path far turn; flattened out stretch</t>
        </r>
      </text>
    </comment>
    <comment ref="L54" authorId="0">
      <text>
        <r>
          <rPr>
            <sz val="9"/>
            <rFont val="Tahoma"/>
            <family val="2"/>
          </rPr>
          <t>9 of 11 by 8.5 len at 5.5f T FM at CD MdSpWt on 06-15-19 Through after half</t>
        </r>
      </text>
    </comment>
    <comment ref="M54" authorId="0">
      <text>
        <r>
          <rPr>
            <sz val="9"/>
            <rFont val="Tahoma"/>
            <family val="2"/>
          </rPr>
          <t>5 of 9 by 9.5 len at 8.5f T FM at GP MdSpWt on 02-06-19 Rated; bid 2wd; no late threat</t>
        </r>
      </text>
    </comment>
    <comment ref="N54" authorId="0">
      <text>
        <r>
          <rPr>
            <sz val="9"/>
            <rFont val="Tahoma"/>
            <family val="2"/>
          </rPr>
          <t>7 of 12 by 8.5 len at 8f T FM at GP MdSpWt on 12-30-18 Off pace; 2wd bid turn; 4wd; no late kick</t>
        </r>
      </text>
    </comment>
    <comment ref="O54" authorId="0">
      <text>
        <r>
          <rPr>
            <sz val="9"/>
            <rFont val="Tahoma"/>
            <family val="2"/>
          </rPr>
          <t>4 of 11 by 14.25 len at 8.5f D SY at CD MdSpWt on 11-24-18 Chased pace early; 5path far turn; moved up stretch</t>
        </r>
      </text>
    </comment>
    <comment ref="P54" authorId="0">
      <text>
        <r>
          <rPr>
            <sz val="9"/>
            <rFont val="Tahoma"/>
            <family val="2"/>
          </rPr>
          <t>2 of 10 by 2.75 len at 8.5f T TF at CD MdSpWt on 11-11-18 Chased pace early; off rail far turn; bid stretch; flattened out</t>
        </r>
      </text>
    </comment>
    <comment ref="S54" authorId="0">
      <text>
        <r>
          <rPr>
            <sz val="9"/>
            <rFont val="Tahoma"/>
            <family val="2"/>
          </rPr>
          <t xml:space="preserve"> (Leroidesanimaux) Dam: Big Awakening (Big Brown) by William Humphries in KY</t>
        </r>
      </text>
    </comment>
    <comment ref="C55" authorId="0">
      <text>
        <r>
          <rPr>
            <sz val="9"/>
            <rFont val="Tahoma"/>
            <family val="2"/>
          </rPr>
          <t>DKBBR C Born 3-2017 Wt.118 Lifetime 5:0-0-2 Earned $7249 Own: Penny S Lauer: Green; white diamond belt; green and white halved sleeves; green cap</t>
        </r>
      </text>
    </comment>
    <comment ref="G55" authorId="0">
      <text>
        <r>
          <rPr>
            <sz val="9"/>
            <rFont val="Tahoma"/>
            <family val="2"/>
          </rPr>
          <t>11 of 12 by 24.75 len at 8.5f D FT at OP MdSpWt on 04-11-20 Remained back</t>
        </r>
      </text>
    </comment>
    <comment ref="H55" authorId="0">
      <text>
        <r>
          <rPr>
            <sz val="9"/>
            <rFont val="Tahoma"/>
            <family val="2"/>
          </rPr>
          <t>7 of 10 by 10.25 len at 8.5f D GD at OP MdSpWt on 03-20-20 Off bit slow; void of speed; improved; never dangerous</t>
        </r>
      </text>
    </comment>
    <comment ref="I55" authorId="0">
      <text>
        <r>
          <rPr>
            <sz val="9"/>
            <rFont val="Tahoma"/>
            <family val="2"/>
          </rPr>
          <t>5 of 10 by 4.25 len at 5.5f D FT at IND sMdSpWt on 10-23-19 Evenly 2path</t>
        </r>
      </text>
    </comment>
    <comment ref="J55" authorId="0">
      <text>
        <r>
          <rPr>
            <sz val="9"/>
            <rFont val="Tahoma"/>
            <family val="2"/>
          </rPr>
          <t>3 of 10 by 1.5 len at 7.5f T FM at IND sMdSpWt on 09-10-19 Stlk4p;bid1/4;hung</t>
        </r>
      </text>
    </comment>
    <comment ref="K55" authorId="0">
      <text>
        <r>
          <rPr>
            <sz val="9"/>
            <rFont val="Tahoma"/>
            <family val="2"/>
          </rPr>
          <t>3 of 12 by 3.75 len at 8f T FM at IND MdSpWt on 08-07-19 Inside;bid1/4;no closing bid</t>
        </r>
      </text>
    </comment>
    <comment ref="S55" authorId="0">
      <text>
        <r>
          <rPr>
            <sz val="9"/>
            <rFont val="Tahoma"/>
            <family val="2"/>
          </rPr>
          <t xml:space="preserve"> (El Prado) Dam: Hey There Cupcake (Prized) by Penny S Lauer &amp; Michael E Lauer in IN</t>
        </r>
      </text>
    </comment>
    <comment ref="C56" authorId="0">
      <text>
        <r>
          <rPr>
            <sz val="9"/>
            <rFont val="Tahoma"/>
            <family val="2"/>
          </rPr>
          <t>B C Born 2-2017 Wt.118 Lifetime 2:0-1-0 Earned $13000 Own: Sumaya U S Stables : Red; green belt; red cap</t>
        </r>
      </text>
    </comment>
    <comment ref="G56" authorId="0">
      <text>
        <r>
          <rPr>
            <sz val="9"/>
            <rFont val="Tahoma"/>
            <family val="2"/>
          </rPr>
          <t>2 of 12 by 5 len at 8.5f D FT at FG MdSpWt on 03-21-20 Bmpd brk;keen ins1st;rated;ins2nd;ask5/16;no match;earned 2nd</t>
        </r>
      </text>
    </comment>
    <comment ref="H56" authorId="0">
      <text>
        <r>
          <rPr>
            <sz val="9"/>
            <rFont val="Tahoma"/>
            <family val="2"/>
          </rPr>
          <t>4 of 11 by 6.5 len at 6f D FT at FG MdSpWt on 02-15-20 Bump brk; inside; came out stretch; ran on</t>
        </r>
      </text>
    </comment>
    <comment ref="S56" authorId="0">
      <text>
        <r>
          <rPr>
            <sz val="9"/>
            <rFont val="Tahoma"/>
            <family val="2"/>
          </rPr>
          <t xml:space="preserve"> (Pioneerof The Nile) Dam: Amani (Morning Raider) by International Equities Holding Inc in KY</t>
        </r>
      </text>
    </comment>
    <comment ref="C58" authorId="0">
      <text>
        <r>
          <rPr>
            <sz val="9"/>
            <rFont val="Tahoma"/>
            <family val="2"/>
          </rPr>
          <t>B G Born 5-2014 Wt.118 Lifetime 12:2-2-0 Earned $22370 Own: Sal Guerrero: White; yellow crown on red star; red band on sleeves; white cap</t>
        </r>
      </text>
    </comment>
    <comment ref="G58" authorId="0">
      <text>
        <r>
          <rPr>
            <sz val="9"/>
            <rFont val="Tahoma"/>
            <family val="2"/>
          </rPr>
          <t>1 of 11 by 1.25 len at 6f A FT at TP Clm5000NW2L on 03-20-20 Allowed to settle outside; steady run wide run turn; in time</t>
        </r>
      </text>
    </comment>
    <comment ref="H58" authorId="0">
      <text>
        <r>
          <rPr>
            <sz val="9"/>
            <rFont val="Tahoma"/>
            <family val="2"/>
          </rPr>
          <t>9 of 10 by 12.75 len at 6f A FT at TP Clm7500NW2L on 02-22-20 Early speed; folded up</t>
        </r>
      </text>
    </comment>
    <comment ref="I58" authorId="0">
      <text>
        <r>
          <rPr>
            <sz val="9"/>
            <rFont val="Tahoma"/>
            <family val="2"/>
          </rPr>
          <t>7 of 12 by 7.5 len at 6.5f A FT at TP Clm7500NW2L on 02-01-20 Bothered; altered out upper</t>
        </r>
      </text>
    </comment>
    <comment ref="J58" authorId="0">
      <text>
        <r>
          <rPr>
            <sz val="9"/>
            <rFont val="Tahoma"/>
            <family val="2"/>
          </rPr>
          <t>7 of 12 by 8 len at 6f A FT at TP Clm15000NW2L on 01-16-20 Steadied backstretch; no threat</t>
        </r>
      </text>
    </comment>
    <comment ref="K58" authorId="0">
      <text>
        <r>
          <rPr>
            <sz val="9"/>
            <rFont val="Tahoma"/>
            <family val="2"/>
          </rPr>
          <t>4 of 5 by 7 len at 5.5f D MY at IND Clm5000NW2LX on 04-19-19 Vied inside; gave way</t>
        </r>
      </text>
    </comment>
    <comment ref="L58" authorId="0">
      <text>
        <r>
          <rPr>
            <sz val="9"/>
            <rFont val="Tahoma"/>
            <family val="2"/>
          </rPr>
          <t>2 of 9 by 3.25 len at 5f A FT at TP Clm5000NW2L on 02-23-19 Tracked pace early; 5path turn; bid stretch; held place late</t>
        </r>
      </text>
    </comment>
    <comment ref="M58" authorId="0">
      <text>
        <r>
          <rPr>
            <sz val="9"/>
            <rFont val="Tahoma"/>
            <family val="2"/>
          </rPr>
          <t>4 of 8 by 15 len at 6f A FT at TP Clm7500NW2L on 02-14-19 Chased pace early; 6path turn; faded late stretch</t>
        </r>
      </text>
    </comment>
    <comment ref="N58" authorId="0">
      <text>
        <r>
          <rPr>
            <sz val="9"/>
            <rFont val="Tahoma"/>
            <family val="2"/>
          </rPr>
          <t>2 of 8 by 0.06 len at 6f A FT at TP Clm5000NW2L on 12-01-18 Pressed three wide to turn; led into stretch; outgamed</t>
        </r>
      </text>
    </comment>
    <comment ref="O58" authorId="0">
      <text>
        <r>
          <rPr>
            <sz val="9"/>
            <rFont val="Tahoma"/>
            <family val="2"/>
          </rPr>
          <t>6 of 8 by 28 len at 6.5f D FT at RP Alw34000NW1X on 11-02-17 Bore out into turn; faltered;</t>
        </r>
      </text>
    </comment>
    <comment ref="P58" authorId="0">
      <text>
        <r>
          <rPr>
            <sz val="9"/>
            <rFont val="Tahoma"/>
            <family val="2"/>
          </rPr>
          <t>7 of 11 by 4.25 len at 8.5f T FM at RP Alw34000NW1X on 09-23-17 Set pace; drew off 2nd turn; long drive; faltered;</t>
        </r>
      </text>
    </comment>
    <comment ref="S58" authorId="0">
      <text>
        <r>
          <rPr>
            <sz val="9"/>
            <rFont val="Tahoma"/>
            <family val="2"/>
          </rPr>
          <t xml:space="preserve"> (Tiznow) Dam: Twinkling Sky (Sky Classic) by Dr Thomas A Morrison in KY</t>
        </r>
      </text>
    </comment>
    <comment ref="C59" authorId="0">
      <text>
        <r>
          <rPr>
            <sz val="9"/>
            <rFont val="Tahoma"/>
            <family val="2"/>
          </rPr>
          <t>DKBBR G Born 3-2012 Wt.118 Lifetime 42:5-5-8 Earned $59773 Own: New Adventure Stables And George S Bush: White; red yoke; blue stars; blue belt; blue cap</t>
        </r>
      </text>
    </comment>
    <comment ref="G59" authorId="0">
      <text>
        <r>
          <rPr>
            <sz val="9"/>
            <rFont val="Tahoma"/>
            <family val="2"/>
          </rPr>
          <t>5 of 10 by 3.5 len at 6f A FT at TP Clm5000NW26MX on 03-20-20 Chased pace; steadied backstr; 3path into lane; flattened out</t>
        </r>
      </text>
    </comment>
    <comment ref="H59" authorId="0">
      <text>
        <r>
          <rPr>
            <sz val="9"/>
            <rFont val="Tahoma"/>
            <family val="2"/>
          </rPr>
          <t>3 of 11 by 0.5 len at 6f A FT at TP Clm5000NW2YX on 02-20-20 Chased pace early; 5path into lane; long drv str; outfinished</t>
        </r>
      </text>
    </comment>
    <comment ref="I59" authorId="0">
      <text>
        <r>
          <rPr>
            <sz val="9"/>
            <rFont val="Tahoma"/>
            <family val="2"/>
          </rPr>
          <t>7 of 10 by 15.5 len at 6.5f A FT at TP Alw5000s on 01-23-20 Close to rail throughout while no threat</t>
        </r>
      </text>
    </comment>
    <comment ref="J59" authorId="0">
      <text>
        <r>
          <rPr>
            <sz val="9"/>
            <rFont val="Tahoma"/>
            <family val="2"/>
          </rPr>
          <t>1 of 10 by 2 len at 6f A FT at TP Clm5000NW1YX on 12-31-19 Set pace btw early; cleared field turn; stayed clear stretch</t>
        </r>
      </text>
    </comment>
    <comment ref="K59" authorId="0">
      <text>
        <r>
          <rPr>
            <sz val="9"/>
            <rFont val="Tahoma"/>
            <family val="2"/>
          </rPr>
          <t>6 of 12 by 3.75 len at 5.5f A FT at TP Clm5000 on 12-07-19 Broke awkwardly; ran up outside with mild bid; flattened out;</t>
        </r>
      </text>
    </comment>
    <comment ref="L59" authorId="0">
      <text>
        <r>
          <rPr>
            <sz val="9"/>
            <rFont val="Tahoma"/>
            <family val="2"/>
          </rPr>
          <t>2 of 9 by 3 len at 6.5f D FT at BTP Clm4000NW1Y on 09-01-19 Good speed to hook winner past the half; forced out into str</t>
        </r>
      </text>
    </comment>
    <comment ref="M59" authorId="0">
      <text>
        <r>
          <rPr>
            <sz val="9"/>
            <rFont val="Tahoma"/>
            <family val="2"/>
          </rPr>
          <t>2 of 9 by 4.5 len at 5.5f D FT at BTP Clm5000NW1Y on 08-09-19 Inside trip; steadied along into turn; angled out strong late run</t>
        </r>
      </text>
    </comment>
    <comment ref="N59" authorId="0">
      <text>
        <r>
          <rPr>
            <sz val="9"/>
            <rFont val="Tahoma"/>
            <family val="2"/>
          </rPr>
          <t>5 of 10 by 2.5 len at 5f T FM at BTP Clm12500 on 06-30-19 Raced midpack throughout; belatedly in the final stages</t>
        </r>
      </text>
    </comment>
    <comment ref="O59" authorId="0">
      <text>
        <r>
          <rPr>
            <sz val="9"/>
            <rFont val="Tahoma"/>
            <family val="2"/>
          </rPr>
          <t>6 of 6 by 22.75 len at 8.31f D FT at BTP Clm10000 on 06-13-19 Rushed 1st turn to vie 3wd; faltered 5/8; 4wd upper; stopped</t>
        </r>
      </text>
    </comment>
    <comment ref="P59" authorId="0">
      <text>
        <r>
          <rPr>
            <sz val="9"/>
            <rFont val="Tahoma"/>
            <family val="2"/>
          </rPr>
          <t>4 of 6 by 2.75 len at 5f T TF at BTP Clm25000 on 06-02-19 No speed to the stretch; rallied along too late</t>
        </r>
      </text>
    </comment>
    <comment ref="S59" authorId="0">
      <text>
        <r>
          <rPr>
            <sz val="9"/>
            <rFont val="Tahoma"/>
            <family val="2"/>
          </rPr>
          <t xml:space="preserve"> (Elusive Quality) Dam: Starship Kitty (Tale Of The Cat) by Laurence Leavy in FL</t>
        </r>
      </text>
    </comment>
    <comment ref="C60" authorId="0">
      <text>
        <r>
          <rPr>
            <sz val="9"/>
            <rFont val="Tahoma"/>
            <family val="2"/>
          </rPr>
          <t>DKBBR G Born 4-2014 Wt.118 Lifetime 41:6-5-6 Earned $89972 Own: Paul Webster: Red; black 'P'; black bars on sleeves; black cap</t>
        </r>
      </text>
    </comment>
    <comment ref="G60" authorId="0">
      <text>
        <r>
          <rPr>
            <sz val="9"/>
            <rFont val="Tahoma"/>
            <family val="2"/>
          </rPr>
          <t>1 of 10 by 2.5 len at 6f A FT at TP Clm5000NW26MX on 03-20-20 Chased pace; steadied 7/16; 4path into lane; driven clear late</t>
        </r>
      </text>
    </comment>
    <comment ref="H60" authorId="0">
      <text>
        <r>
          <rPr>
            <sz val="9"/>
            <rFont val="Tahoma"/>
            <family val="2"/>
          </rPr>
          <t>4 of 9 by 6 len at 6.5f A FT at TP Clm5000NW26MX on 02-29-20 Vied early on 3wide; took over; off rail into lane; faltered late</t>
        </r>
      </text>
    </comment>
    <comment ref="I60" authorId="0">
      <text>
        <r>
          <rPr>
            <sz val="9"/>
            <rFont val="Tahoma"/>
            <family val="2"/>
          </rPr>
          <t>3 of 9 by 2.75 len at 6f A FT at TP Clm5000NW26M on 02-13-20 Chased pace early; 4path into lane; bid stretch; lost place late</t>
        </r>
      </text>
    </comment>
    <comment ref="J60" authorId="0">
      <text>
        <r>
          <rPr>
            <sz val="9"/>
            <rFont val="Tahoma"/>
            <family val="2"/>
          </rPr>
          <t>5 of 11 by 8 len at 6f A FT at TP Clm5000NW2YX on 01-11-20 Never far back; just off rail stretch; blocked behind horses late</t>
        </r>
      </text>
    </comment>
    <comment ref="K60" authorId="0">
      <text>
        <r>
          <rPr>
            <sz val="9"/>
            <rFont val="Tahoma"/>
            <family val="2"/>
          </rPr>
          <t>2 of 11 by 1.5 len at 6.5f A FT at TP Clm5000NW26MX on 12-26-19 Chased pace early; bid 4wide 1/4; str; willingly late stretch</t>
        </r>
      </text>
    </comment>
    <comment ref="L60" authorId="0">
      <text>
        <r>
          <rPr>
            <sz val="9"/>
            <rFont val="Tahoma"/>
            <family val="2"/>
          </rPr>
          <t>3 of 11 by 4.5 len at 5.5f A FT at TP Clm5000NW26MX on 12-06-19 Unhurried to turn; between horses into stretch; no gain</t>
        </r>
      </text>
    </comment>
    <comment ref="M60" authorId="0">
      <text>
        <r>
          <rPr>
            <sz val="9"/>
            <rFont val="Tahoma"/>
            <family val="2"/>
          </rPr>
          <t>4 of 7 by 7.5 len at 6f D FT at IND Clm5000 on 10-25-19 Inside trip; weakened lane</t>
        </r>
      </text>
    </comment>
    <comment ref="N60" authorId="0">
      <text>
        <r>
          <rPr>
            <sz val="9"/>
            <rFont val="Tahoma"/>
            <family val="2"/>
          </rPr>
          <t>8 of 8 by 15.75 len at 5.5f D FT at IND Clm5000 on 10-09-19 Chased 4path; empty lane</t>
        </r>
      </text>
    </comment>
    <comment ref="O60" authorId="0">
      <text>
        <r>
          <rPr>
            <sz val="9"/>
            <rFont val="Tahoma"/>
            <family val="2"/>
          </rPr>
          <t>1 of 5 by 5.5 len at 6f D FT at BTP Clm5000NW29M on 09-23-19 Stalked 3w; bid 3/8; reached lead 3/16; drew off; ridden out 1/8</t>
        </r>
      </text>
    </comment>
    <comment ref="P60" authorId="0">
      <text>
        <r>
          <rPr>
            <sz val="9"/>
            <rFont val="Tahoma"/>
            <family val="2"/>
          </rPr>
          <t>4 of 7 by 3 len at 4.5f D FT at BTP Clm8000 on 09-07-19 Off pace 3w3/8 in range 4w1/4;drift out;rally 1/8;hung;mssd place</t>
        </r>
      </text>
    </comment>
    <comment ref="S60" authorId="0">
      <text>
        <r>
          <rPr>
            <sz val="9"/>
            <rFont val="Tahoma"/>
            <family val="2"/>
          </rPr>
          <t xml:space="preserve"> (Street Cry) Dam: Earlybird Road (Cherokee Run) by Stonehaven Steadings in KY</t>
        </r>
      </text>
    </comment>
    <comment ref="C61" authorId="0">
      <text>
        <r>
          <rPr>
            <sz val="9"/>
            <rFont val="Tahoma"/>
            <family val="2"/>
          </rPr>
          <t>B G Born 3-2015 Wt.118 Lifetime 12:3-1-1 Earned $71503 Own: Calvin Crain: Red; white and black emblem; white diamond stripe on black sleeves; red and white cap</t>
        </r>
      </text>
    </comment>
    <comment ref="G61" authorId="0">
      <text>
        <r>
          <rPr>
            <sz val="9"/>
            <rFont val="Tahoma"/>
            <family val="2"/>
          </rPr>
          <t>4 of 10 by 2 len at 5f A FT at TP Alw5000s on 03-21-20 Pressed from outside to quarter pole; led stretch; weakened;</t>
        </r>
      </text>
    </comment>
    <comment ref="H61" authorId="0">
      <text>
        <r>
          <rPr>
            <sz val="9"/>
            <rFont val="Tahoma"/>
            <family val="2"/>
          </rPr>
          <t>1 of 8 by 3.25 len at 5.5f A FT at TP Clm5000 on 03-06-20 Dueled inside to turn; shook free into stretch; held sway to wire</t>
        </r>
      </text>
    </comment>
    <comment ref="I61" authorId="0">
      <text>
        <r>
          <rPr>
            <sz val="9"/>
            <rFont val="Tahoma"/>
            <family val="2"/>
          </rPr>
          <t>9 of 9 by 21 len at 6f A FT at TP Alw48500NW3L on 01-24-20 Brief speed; folded up</t>
        </r>
      </text>
    </comment>
    <comment ref="J61" authorId="0">
      <text>
        <r>
          <rPr>
            <sz val="9"/>
            <rFont val="Tahoma"/>
            <family val="2"/>
          </rPr>
          <t>6 of 6 by 51.5 len at 5f T TF at IND OC40000NW2X on 05-11-19 Pressed early pace;gave way;bled</t>
        </r>
      </text>
    </comment>
    <comment ref="K61" authorId="0">
      <text>
        <r>
          <rPr>
            <sz val="9"/>
            <rFont val="Tahoma"/>
            <family val="2"/>
          </rPr>
          <t>10 of 11 by 26 len at 5.5f T YL at KEE Alw83000NW2$X on 04-19-19 Early speed; folded up</t>
        </r>
      </text>
    </comment>
    <comment ref="L61" authorId="0">
      <text>
        <r>
          <rPr>
            <sz val="9"/>
            <rFont val="Tahoma"/>
            <family val="2"/>
          </rPr>
          <t>4 of 7 by 7.5 len at 5.5f D FT at CD OC62500NW2X on 11-14-18 Tracked pace early; 3path turn; led into lane; faded late stretch</t>
        </r>
      </text>
    </comment>
    <comment ref="M61" authorId="0">
      <text>
        <r>
          <rPr>
            <sz val="9"/>
            <rFont val="Tahoma"/>
            <family val="2"/>
          </rPr>
          <t>2 of 9 by 0.5 len at 5.5f T YL at KEE Alw71000NW2$X on 10-17-18 Set pace early; inside turn; long drive stretch; gave in late</t>
        </r>
      </text>
    </comment>
    <comment ref="N61" authorId="0">
      <text>
        <r>
          <rPr>
            <sz val="9"/>
            <rFont val="Tahoma"/>
            <family val="2"/>
          </rPr>
          <t>1 of 6 by 0.13 len at 5f T TF at IND OC25000NW1X on 09-26-18 Bumped start;unrushed inside;shifted4path1/8;rallied;up in time</t>
        </r>
      </text>
    </comment>
    <comment ref="O61" authorId="0">
      <text>
        <r>
          <rPr>
            <sz val="9"/>
            <rFont val="Tahoma"/>
            <family val="2"/>
          </rPr>
          <t>3 of 6 by 2.75 len at 5f T FM at IND OC25000NW1X on 08-31-18 Chased 3path; outfinished place</t>
        </r>
      </text>
    </comment>
    <comment ref="P61" authorId="0">
      <text>
        <r>
          <rPr>
            <sz val="9"/>
            <rFont val="Tahoma"/>
            <family val="2"/>
          </rPr>
          <t>10 of 10 by 12.5 len at 5.5f T TF at LRL Alw42000NW1X on 08-11-18 Chased pace 4 wide; faltered;</t>
        </r>
      </text>
    </comment>
    <comment ref="S61" authorId="0">
      <text>
        <r>
          <rPr>
            <sz val="9"/>
            <rFont val="Tahoma"/>
            <family val="2"/>
          </rPr>
          <t xml:space="preserve"> (Lonhro) Dam: Talented Nany (Vindication) by Calvin Crain in KY</t>
        </r>
      </text>
    </comment>
    <comment ref="C62" authorId="0">
      <text>
        <r>
          <rPr>
            <sz val="9"/>
            <rFont val="Tahoma"/>
            <family val="2"/>
          </rPr>
          <t>CH G Born 5-2014 Wt.118 Lifetime 26:8-1-1 Earned $144071 Own: Maggi Moss: Royal blue; royal blue 'MM' on lime sash; royal blue cap</t>
        </r>
      </text>
    </comment>
    <comment ref="G62" authorId="0">
      <text>
        <r>
          <rPr>
            <sz val="9"/>
            <rFont val="Tahoma"/>
            <family val="2"/>
          </rPr>
          <t>7 of 11 by 7.75 len at 6f D FT at OP SOC22000 on 04-17-20 Mid pack; 4w into the lane; no rally</t>
        </r>
      </text>
    </comment>
    <comment ref="H62" authorId="0">
      <text>
        <r>
          <rPr>
            <sz val="9"/>
            <rFont val="Tahoma"/>
            <family val="2"/>
          </rPr>
          <t>1 of 9 by 2.5 len at 5.5f T FM at FG SOC17000 on 03-06-20 Stalked outside;ask 3p turn;4p1/4;lead1/8;clear1/16;eased up late</t>
        </r>
      </text>
    </comment>
    <comment ref="I62" authorId="0">
      <text>
        <r>
          <rPr>
            <sz val="9"/>
            <rFont val="Tahoma"/>
            <family val="2"/>
          </rPr>
          <t>6 of 7 by 7.5 len at 6f D FT at FG OC40000NW2X on 02-25-20 Reared start; several lengths slow; keen early; 4-5w turn; empty</t>
        </r>
      </text>
    </comment>
    <comment ref="J62" authorId="0">
      <text>
        <r>
          <rPr>
            <sz val="9"/>
            <rFont val="Tahoma"/>
            <family val="2"/>
          </rPr>
          <t>1 of 6 by 2 len at 6f D SY at FG OC17500NW1Xc on 01-26-20 Pace inside/off rail; switched out 4w upper str; drift out bit st</t>
        </r>
      </text>
    </comment>
    <comment ref="K62" authorId="0">
      <text>
        <r>
          <rPr>
            <sz val="9"/>
            <rFont val="Tahoma"/>
            <family val="2"/>
          </rPr>
          <t>1 of 7 by 0.5 len at 6f D FT at FG SOC20000 on 01-04-20 Broke out;off step slow;urged outside;5w turn;rallied;up late</t>
        </r>
      </text>
    </comment>
    <comment ref="L62" authorId="0">
      <text>
        <r>
          <rPr>
            <sz val="9"/>
            <rFont val="Tahoma"/>
            <family val="2"/>
          </rPr>
          <t>5 of 10 by 2.25 len at 5.5f T FM at FG SOC17000 on 12-06-19 Off 1/2 step slow;at rear;3wide turn;4w1/4;drop in1/8;good energy</t>
        </r>
      </text>
    </comment>
    <comment ref="M62" authorId="0">
      <text>
        <r>
          <rPr>
            <sz val="9"/>
            <rFont val="Tahoma"/>
            <family val="2"/>
          </rPr>
          <t>6 of 10 by 5.25 len at 6f D FT at KEE SOC23000 on 10-04-19 Sandwiched at the start; raced mid pack throughout</t>
        </r>
      </text>
    </comment>
    <comment ref="N62" authorId="0">
      <text>
        <r>
          <rPr>
            <sz val="9"/>
            <rFont val="Tahoma"/>
            <family val="2"/>
          </rPr>
          <t>2 of 8 by 0.13 len at 5.5f D FT at CBY SOC17000 on 09-14-19 Tracked pace inside; switched out 1/8; willingly</t>
        </r>
      </text>
    </comment>
    <comment ref="O62" authorId="0">
      <text>
        <r>
          <rPr>
            <sz val="9"/>
            <rFont val="Tahoma"/>
            <family val="2"/>
          </rPr>
          <t>1 of 7 by 0.75 len at 5f T TF at CBY Clm7500 on 08-17-19 Joined pace 3-wide; pressed outside foe; bumped; edged forward</t>
        </r>
      </text>
    </comment>
    <comment ref="P62" authorId="0">
      <text>
        <r>
          <rPr>
            <sz val="9"/>
            <rFont val="Tahoma"/>
            <family val="2"/>
          </rPr>
          <t>8 of 9 by 11 len at 6f D FT at CBY OC15000NW1X on 08-04-19 Broke in; prompted pace 3-wide into turn; gave way after half</t>
        </r>
      </text>
    </comment>
    <comment ref="S62" authorId="0">
      <text>
        <r>
          <rPr>
            <sz val="9"/>
            <rFont val="Tahoma"/>
            <family val="2"/>
          </rPr>
          <t xml:space="preserve"> (Distorted Humor) Dam: Tartan Tigress (Sultry Song) by James K McFadyen Kenneth F Bailey &amp;Edward H Molstad in FL</t>
        </r>
      </text>
    </comment>
    <comment ref="C63" authorId="0">
      <text>
        <r>
          <rPr>
            <sz val="9"/>
            <rFont val="Tahoma"/>
            <family val="2"/>
          </rPr>
          <t>B G Born 4-2014 Wt.111 Lifetime 30:6-5-4 Earned $66075 Own: Karyn Wittek And Paul E Bachmann: Pink; black 'PB'; black sleeves; pink cap</t>
        </r>
      </text>
    </comment>
    <comment ref="G63" authorId="0">
      <text>
        <r>
          <rPr>
            <sz val="9"/>
            <rFont val="Tahoma"/>
            <family val="2"/>
          </rPr>
          <t>2 of 9 by 1 len at 6.5f A FT at TP Clm5000NW2YX on 03-06-20 Tracked three wide to turn; floated five wide; rallied too late</t>
        </r>
      </text>
    </comment>
    <comment ref="H63" authorId="0">
      <text>
        <r>
          <rPr>
            <sz val="9"/>
            <rFont val="Tahoma"/>
            <family val="2"/>
          </rPr>
          <t>5 of 11 by 6 len at 6f A FT at TP Clm5000NW2YX on 02-20-20 Chased pace early; 7path into lane; improved position</t>
        </r>
      </text>
    </comment>
    <comment ref="I63" authorId="0">
      <text>
        <r>
          <rPr>
            <sz val="9"/>
            <rFont val="Tahoma"/>
            <family val="2"/>
          </rPr>
          <t>2 of 12 by 4.5 len at 6.5f A FT at TP Clm5000NW2YX on 01-31-20 Chased pace early; 4path into lane; no match for winner late</t>
        </r>
      </text>
    </comment>
    <comment ref="J63" authorId="0">
      <text>
        <r>
          <rPr>
            <sz val="9"/>
            <rFont val="Tahoma"/>
            <family val="2"/>
          </rPr>
          <t>7 of 7 by 8.5 len at 6f A FT at TP Clm8000 on 01-09-20 Close with leaders to the turn; gave way readily</t>
        </r>
      </text>
    </comment>
    <comment ref="K63" authorId="0">
      <text>
        <r>
          <rPr>
            <sz val="9"/>
            <rFont val="Tahoma"/>
            <family val="2"/>
          </rPr>
          <t>1 of 11 by 1.25 len at 5.5f A FT at TP Clm5000NW2YX on 12-28-19 Just off leaders to turn; rallied into the stretch; edged off</t>
        </r>
      </text>
    </comment>
    <comment ref="L63" authorId="0">
      <text>
        <r>
          <rPr>
            <sz val="9"/>
            <rFont val="Tahoma"/>
            <family val="2"/>
          </rPr>
          <t>3 of 12 by 1.75 len at 5.5f A FT at TP Clm5000 on 12-07-19 Perfect position throughout; willingly in the final furlong</t>
        </r>
      </text>
    </comment>
    <comment ref="M63" authorId="0">
      <text>
        <r>
          <rPr>
            <sz val="9"/>
            <rFont val="Tahoma"/>
            <family val="2"/>
          </rPr>
          <t>12 of 12 by 21.5 len at 7f D FT at CD Clm7500 on 11-24-19 Through early</t>
        </r>
      </text>
    </comment>
    <comment ref="N63" authorId="0">
      <text>
        <r>
          <rPr>
            <sz val="9"/>
            <rFont val="Tahoma"/>
            <family val="2"/>
          </rPr>
          <t>7 of 7 by 16.5 len at 6f D FT at CD Clm7500 on 11-06-19 Done early</t>
        </r>
      </text>
    </comment>
    <comment ref="O63" authorId="0">
      <text>
        <r>
          <rPr>
            <sz val="9"/>
            <rFont val="Tahoma"/>
            <family val="2"/>
          </rPr>
          <t>4 of 7 by 7.5 len at 6.5f A FT at AP Clm5000 on 06-09-19 Stumbled break; prompt 2w; press 2w turn; not enough 3/16</t>
        </r>
      </text>
    </comment>
    <comment ref="P63" authorId="0">
      <text>
        <r>
          <rPr>
            <sz val="9"/>
            <rFont val="Tahoma"/>
            <family val="2"/>
          </rPr>
          <t>2 of 7 by 3.75 len at 5.5f D GD at IND Clm5000 on 05-21-19 2path turn; 6path lane; energy; 2nd best</t>
        </r>
      </text>
    </comment>
    <comment ref="S63" authorId="0">
      <text>
        <r>
          <rPr>
            <sz val="9"/>
            <rFont val="Tahoma"/>
            <family val="2"/>
          </rPr>
          <t xml:space="preserve"> (Arch) Dam: Bet To Win (Pulpit) by Curtis C Green in KY</t>
        </r>
      </text>
    </comment>
    <comment ref="C64" authorId="0">
      <text>
        <r>
          <rPr>
            <sz val="9"/>
            <rFont val="Tahoma"/>
            <family val="2"/>
          </rPr>
          <t>B G Born 4-2012 Wt.118 Lifetime 52:9-14-9 Earned $279235 Own: Troy Williams: Black; black 'TDW' on white diamonds; black diamonds on white sleeves; black cap</t>
        </r>
      </text>
    </comment>
    <comment ref="G64" authorId="0">
      <text>
        <r>
          <rPr>
            <sz val="9"/>
            <rFont val="Tahoma"/>
            <family val="2"/>
          </rPr>
          <t>1 of 9 by 0.13 len at 5.5f D FT at FG sClm5000c on 03-18-20 Bmpd brk;bmpd outside1/2;mvd up;2-3p turn;lead3/16;held driving</t>
        </r>
      </text>
    </comment>
    <comment ref="H64" authorId="0">
      <text>
        <r>
          <rPr>
            <sz val="9"/>
            <rFont val="Tahoma"/>
            <family val="2"/>
          </rPr>
          <t>2 of 8 by 3.75 len at 6f D FT at FG sClm12500 on 03-07-20 Tracked behind; 2-3path turn; 4wide 1/4; ran on for place</t>
        </r>
      </text>
    </comment>
    <comment ref="I64" authorId="0">
      <text>
        <r>
          <rPr>
            <sz val="9"/>
            <rFont val="Tahoma"/>
            <family val="2"/>
          </rPr>
          <t>5 of 8 by 13.75 len at 6f D FT at FG sClm12500 on 02-13-20 Bumped brk; urged early 5-6wide turn; no rally</t>
        </r>
      </text>
    </comment>
    <comment ref="J64" authorId="0">
      <text>
        <r>
          <rPr>
            <sz val="9"/>
            <rFont val="Tahoma"/>
            <family val="2"/>
          </rPr>
          <t>2 of 7 by 0.25 len at 6f D FT at FG sClm12500 on 01-20-20 Tracked outside;chased 4p turn;lead ins 3/16;drift out1/8;caught</t>
        </r>
      </text>
    </comment>
    <comment ref="K64" authorId="0">
      <text>
        <r>
          <rPr>
            <sz val="9"/>
            <rFont val="Tahoma"/>
            <family val="2"/>
          </rPr>
          <t>11 of 12 by 19.5 len at 6f D MY at FG sOC20000NW2X on 12-28-19 Chased pace; 4wide turn; drifted out; faded</t>
        </r>
      </text>
    </comment>
    <comment ref="L64" authorId="0">
      <text>
        <r>
          <rPr>
            <sz val="9"/>
            <rFont val="Tahoma"/>
            <family val="2"/>
          </rPr>
          <t>1 of 6 by 3.75 len at 6f D FT at FG sClm12500c on 12-07-19 Broke out;chsd outside;advanced 4p turn;lead1/4;drw clear;driving</t>
        </r>
      </text>
    </comment>
    <comment ref="M64" authorId="0">
      <text>
        <r>
          <rPr>
            <sz val="9"/>
            <rFont val="Tahoma"/>
            <family val="2"/>
          </rPr>
          <t>5 of 9 by 6 len at 5f D WF at DED sOC30000 on 11-08-19 Bumped start; chased; outside; brushed stretch; late effort</t>
        </r>
      </text>
    </comment>
    <comment ref="N64" authorId="0">
      <text>
        <r>
          <rPr>
            <sz val="9"/>
            <rFont val="Tahoma"/>
            <family val="2"/>
          </rPr>
          <t>4 of 8 by 1.5 len at 5f D FT at DED OC30000 on 10-19-19 Forced pace; outside; bid turn; flattened out drive</t>
        </r>
      </text>
    </comment>
    <comment ref="O64" authorId="0">
      <text>
        <r>
          <rPr>
            <sz val="9"/>
            <rFont val="Tahoma"/>
            <family val="2"/>
          </rPr>
          <t>2 of 8 by 3 len at 7f D FT at EVD OC15000NW2X on 05-24-19 Settled early; 4w into lane; no match; held second</t>
        </r>
      </text>
    </comment>
    <comment ref="P64" authorId="0">
      <text>
        <r>
          <rPr>
            <sz val="9"/>
            <rFont val="Tahoma"/>
            <family val="2"/>
          </rPr>
          <t>1 of 9 by 0.13 len at 6f D FT at EVD OC20000NW2X on 04-26-19 Well placed; inside; advanced turn; bid; dueled; up final jump</t>
        </r>
      </text>
    </comment>
    <comment ref="S64" authorId="0">
      <text>
        <r>
          <rPr>
            <sz val="9"/>
            <rFont val="Tahoma"/>
            <family val="2"/>
          </rPr>
          <t xml:space="preserve"> (Carson City) Dam: Dixieland Dancer (Dixieland Band) by Tom Curtis &amp; Wayne Simpson in LA</t>
        </r>
      </text>
    </comment>
    <comment ref="C65" authorId="0">
      <text>
        <r>
          <rPr>
            <sz val="9"/>
            <rFont val="Tahoma"/>
            <family val="2"/>
          </rPr>
          <t>CH G Born 3-2014 Wt.118 Lifetime 33:6-3-1 Earned $180378 Own: Charles D Zehnder: Red; red 'Z' on blue ball; red chevrons on blue sleeves; red cap</t>
        </r>
      </text>
    </comment>
    <comment ref="G65" authorId="0">
      <text>
        <r>
          <rPr>
            <sz val="9"/>
            <rFont val="Tahoma"/>
            <family val="2"/>
          </rPr>
          <t>4 of 12 by 3 len at 6f A FT at TP OC40000NW2$X on 03-21-20 Back early on; 6path into lane; bid str; came out late; gained</t>
        </r>
      </text>
    </comment>
    <comment ref="H65" authorId="0">
      <text>
        <r>
          <rPr>
            <sz val="9"/>
            <rFont val="Tahoma"/>
            <family val="2"/>
          </rPr>
          <t>2 of 12 by 4.25 len at 8f A FT at TP OC25000NW1$X on 03-14-20 Trouble loading; quick to the lead; stayed on well best of rest</t>
        </r>
      </text>
    </comment>
    <comment ref="I65" authorId="0">
      <text>
        <r>
          <rPr>
            <sz val="9"/>
            <rFont val="Tahoma"/>
            <family val="2"/>
          </rPr>
          <t>2 of 10 by 0.25 len at 6f A FT at TP OC25000NW1$X on 02-28-20 Bumped st; tracked pace; 4path into lane; long drv btw;not enough</t>
        </r>
      </text>
    </comment>
    <comment ref="J65" authorId="0">
      <text>
        <r>
          <rPr>
            <sz val="9"/>
            <rFont val="Tahoma"/>
            <family val="2"/>
          </rPr>
          <t>1 of 8 by 0.75 len at 6f A FT at TP Clm8000 on 02-14-20 Stalked pace early; 3path into lane; bid stretch; edged past late</t>
        </r>
      </text>
    </comment>
    <comment ref="K65" authorId="0">
      <text>
        <r>
          <rPr>
            <sz val="9"/>
            <rFont val="Tahoma"/>
            <family val="2"/>
          </rPr>
          <t>1 of 12 by 3 len at 6.5f A FT at TP Clm5000NW16MX on 02-06-20 Dueled early on; off rail into lane; shook clear late stretch</t>
        </r>
      </text>
    </comment>
    <comment ref="L65" authorId="0">
      <text>
        <r>
          <rPr>
            <sz val="9"/>
            <rFont val="Tahoma"/>
            <family val="2"/>
          </rPr>
          <t>8 of 10 by 18.5 len at 6.5f A FT at TP Alw5000s on 01-23-20 Chased winner to turn; gave way readily</t>
        </r>
      </text>
    </comment>
    <comment ref="M65" authorId="0">
      <text>
        <r>
          <rPr>
            <sz val="9"/>
            <rFont val="Tahoma"/>
            <family val="2"/>
          </rPr>
          <t>4 of 8 by 7.25 len at 8f A FT at TP Alw5000s on 01-10-20 Sprinted clear tried to them wire to wire; could not go on late</t>
        </r>
      </text>
    </comment>
    <comment ref="N65" authorId="0">
      <text>
        <r>
          <rPr>
            <sz val="9"/>
            <rFont val="Tahoma"/>
            <family val="2"/>
          </rPr>
          <t>8 of 11 by 22 len at 8f A FT at TP Clm5000NW2YXc on 12-11-19 Was through after half and gave way readily thereafter</t>
        </r>
      </text>
    </comment>
    <comment ref="O65" authorId="0">
      <text>
        <r>
          <rPr>
            <sz val="9"/>
            <rFont val="Tahoma"/>
            <family val="2"/>
          </rPr>
          <t>7 of 7 by 29.5 len at 8.5f D SY at CD Clm25000 on 10-31-19 Pace for half; folded up</t>
        </r>
      </text>
    </comment>
    <comment ref="P65" authorId="0">
      <text>
        <r>
          <rPr>
            <sz val="9"/>
            <rFont val="Tahoma"/>
            <family val="2"/>
          </rPr>
          <t>7 of 8 by 15 len at 8f D FT at KEE Clm32000 on 10-13-19 Pace for half; folded up</t>
        </r>
      </text>
    </comment>
    <comment ref="S65" authorId="0">
      <text>
        <r>
          <rPr>
            <sz val="9"/>
            <rFont val="Tahoma"/>
            <family val="2"/>
          </rPr>
          <t xml:space="preserve"> (Giant'S Causeway) Dam: Hidden Value (Value Plus) by Westrock Stables LLC in KY</t>
        </r>
      </text>
    </comment>
    <comment ref="C66" authorId="0">
      <text>
        <r>
          <rPr>
            <sz val="9"/>
            <rFont val="Tahoma"/>
            <family val="2"/>
          </rPr>
          <t>B G Born 3-2014 Wt.118 Lifetime 17:6-2-1 Earned $144517 Own: Paul E Martin And Small Town Paddock : Purple; green shamrock; purple cap</t>
        </r>
      </text>
    </comment>
    <comment ref="G66" authorId="0">
      <text>
        <r>
          <rPr>
            <sz val="9"/>
            <rFont val="Tahoma"/>
            <family val="2"/>
          </rPr>
          <t>2 of 11 by 1 len at 6f A FT at TP OC25000NW1$X on 03-19-20 Bumped start; back early; 6path into lane; rallied str;not enough</t>
        </r>
      </text>
    </comment>
    <comment ref="H66" authorId="0">
      <text>
        <r>
          <rPr>
            <sz val="9"/>
            <rFont val="Tahoma"/>
            <family val="2"/>
          </rPr>
          <t>1 of 8 by 1 len at 6f A FT at TP Clm18000 on 02-20-20 Chased pace early; 4path into lane; bid 3wd str; edged clear</t>
        </r>
      </text>
    </comment>
    <comment ref="I66" authorId="0">
      <text>
        <r>
          <rPr>
            <sz val="9"/>
            <rFont val="Tahoma"/>
            <family val="2"/>
          </rPr>
          <t>2 of 10 by 2 len at 6.5f A FT at TP Alw5000s on 01-23-20 Unhurried to the turn; three wide run for the place spot</t>
        </r>
      </text>
    </comment>
    <comment ref="J66" authorId="0">
      <text>
        <r>
          <rPr>
            <sz val="9"/>
            <rFont val="Tahoma"/>
            <family val="2"/>
          </rPr>
          <t>1 of 11 by 2.5 len at 5.5f A FT at TP Clm5000NW26MXc on 12-06-19 Just back off leaders to turn; split horses; rallied clear late</t>
        </r>
      </text>
    </comment>
    <comment ref="K66" authorId="0">
      <text>
        <r>
          <rPr>
            <sz val="9"/>
            <rFont val="Tahoma"/>
            <family val="2"/>
          </rPr>
          <t>4 of 10 by 4.75 len at 5f T FM at IND OC25000NW1X on 10-19-19 Trailed turn; angled 7path lane; rallied</t>
        </r>
      </text>
    </comment>
    <comment ref="L66" authorId="0">
      <text>
        <r>
          <rPr>
            <sz val="9"/>
            <rFont val="Tahoma"/>
            <family val="2"/>
          </rPr>
          <t>7 of 7 by 8.25 len at 5f T FM at IND OC25000NW1X on 09-04-19 Squeezed back start</t>
        </r>
      </text>
    </comment>
    <comment ref="M66" authorId="0">
      <text>
        <r>
          <rPr>
            <sz val="9"/>
            <rFont val="Tahoma"/>
            <family val="2"/>
          </rPr>
          <t>5 of 6 by 3.25 len at 5f T FM at IND OC25000NW1Xc on 08-14-19 Stalk4p;no bid</t>
        </r>
      </text>
    </comment>
    <comment ref="N66" authorId="0">
      <text>
        <r>
          <rPr>
            <sz val="9"/>
            <rFont val="Tahoma"/>
            <family val="2"/>
          </rPr>
          <t>1 of 5 by 1 len at 5f T FM at IND OC25000NW1X on 07-23-19 Inside turn; angled 3wd; edged up</t>
        </r>
      </text>
    </comment>
    <comment ref="O66" authorId="0">
      <text>
        <r>
          <rPr>
            <sz val="9"/>
            <rFont val="Tahoma"/>
            <family val="2"/>
          </rPr>
          <t>6 of 8 by 13 len at 6.5f D FT at CD OC80000NW3$X on 06-15-19 Never a threat</t>
        </r>
      </text>
    </comment>
    <comment ref="P66" authorId="0">
      <text>
        <r>
          <rPr>
            <sz val="9"/>
            <rFont val="Tahoma"/>
            <family val="2"/>
          </rPr>
          <t>3 of 8 by 3 len at 5.5f T TF at CD OC80000NW3$X on 05-12-19 Back early on; 6path turn; bid stretch; flattened out late</t>
        </r>
      </text>
    </comment>
    <comment ref="S66" authorId="0">
      <text>
        <r>
          <rPr>
            <sz val="9"/>
            <rFont val="Tahoma"/>
            <family val="2"/>
          </rPr>
          <t xml:space="preserve"> (Carson City) Dam: Cap'S Legacy (Stroll) by CFP Thoroughbreds LLC in KY</t>
        </r>
      </text>
    </comment>
    <comment ref="C67" authorId="0">
      <text>
        <r>
          <rPr>
            <sz val="9"/>
            <rFont val="Tahoma"/>
            <family val="2"/>
          </rPr>
          <t>GR/RO G Born 4-2015 Wt.118 Lifetime 32:4-3-4 Earned $78744 Own: Gary K Tussey: Old gold; white diamond framed 'T'; old gold stripe on white sleeves; white cap</t>
        </r>
      </text>
    </comment>
    <comment ref="G67" authorId="0">
      <text>
        <r>
          <rPr>
            <sz val="9"/>
            <rFont val="Tahoma"/>
            <family val="2"/>
          </rPr>
          <t>7 of 11 by 7.25 len at 6f D WF at OP Clm8000NW16Mc on 04-19-20 Bumped; last away; well back; 5w into lane; no response</t>
        </r>
      </text>
    </comment>
    <comment ref="H67" authorId="0">
      <text>
        <r>
          <rPr>
            <sz val="9"/>
            <rFont val="Tahoma"/>
            <family val="2"/>
          </rPr>
          <t>5 of 6 by 8.75 len at 6f D SY at OP Alw12500s on 04-04-20 Void of speed; lacked needed bid</t>
        </r>
      </text>
    </comment>
    <comment ref="I67" authorId="0">
      <text>
        <r>
          <rPr>
            <sz val="9"/>
            <rFont val="Tahoma"/>
            <family val="2"/>
          </rPr>
          <t>6 of 9 by 4.5 len at 6f D MY at OP Clm16000NW16M on 03-22-20 Void of speed; passed tiring rivals</t>
        </r>
      </text>
    </comment>
    <comment ref="J67" authorId="0">
      <text>
        <r>
          <rPr>
            <sz val="9"/>
            <rFont val="Tahoma"/>
            <family val="2"/>
          </rPr>
          <t>6 of 8 by 23 len at 8.5f D MY at OP Clm20000c on 02-13-20 One paced toward the inside</t>
        </r>
      </text>
    </comment>
    <comment ref="K67" authorId="0">
      <text>
        <r>
          <rPr>
            <sz val="9"/>
            <rFont val="Tahoma"/>
            <family val="2"/>
          </rPr>
          <t>5 of 9 by 3.5 len at 6f D MY at OP Clm20000 on 01-25-20 Off step slow; inside; shifted out a bit; improved; stride late</t>
        </r>
      </text>
    </comment>
    <comment ref="L67" authorId="0">
      <text>
        <r>
          <rPr>
            <sz val="9"/>
            <rFont val="Tahoma"/>
            <family val="2"/>
          </rPr>
          <t>6 of 11 by 7.5 len at 6f D FT at CD SOC44000 on 11-29-19 Bothered after start; improved position</t>
        </r>
      </text>
    </comment>
    <comment ref="M67" authorId="0">
      <text>
        <r>
          <rPr>
            <sz val="9"/>
            <rFont val="Tahoma"/>
            <family val="2"/>
          </rPr>
          <t>3 of 6 by 3 len at 6f D FT at CD Clm25000 on 11-10-19 Back early on; off rail turn; late rally stretch</t>
        </r>
      </text>
    </comment>
    <comment ref="N67" authorId="0">
      <text>
        <r>
          <rPr>
            <sz val="9"/>
            <rFont val="Tahoma"/>
            <family val="2"/>
          </rPr>
          <t>5 of 6 by 6.75 len at 6f D FT at KEE Clm16000c on 10-23-19 Slow start; trailed early; 4path turn; some gain stretch</t>
        </r>
      </text>
    </comment>
    <comment ref="O67" authorId="0">
      <text>
        <r>
          <rPr>
            <sz val="9"/>
            <rFont val="Tahoma"/>
            <family val="2"/>
          </rPr>
          <t>8 of 8 by 11 len at 7f D FT at KEE SOC28000 on 10-06-19 Through after half</t>
        </r>
      </text>
    </comment>
    <comment ref="P67" authorId="0">
      <text>
        <r>
          <rPr>
            <sz val="9"/>
            <rFont val="Tahoma"/>
            <family val="2"/>
          </rPr>
          <t>2 of 7 by 4.75 len at 6.5f D FT at CD Clm16000 on 09-15-19 Chase the leader to the stretch; heavily urged; 2nd best</t>
        </r>
      </text>
    </comment>
    <comment ref="S67" authorId="0">
      <text>
        <r>
          <rPr>
            <sz val="9"/>
            <rFont val="Tahoma"/>
            <family val="2"/>
          </rPr>
          <t xml:space="preserve"> (A.P. Indy) Dam: Dance Away Capote (Capote) by Calumet Farm in KY</t>
        </r>
      </text>
    </comment>
    <comment ref="C68" authorId="0">
      <text>
        <r>
          <rPr>
            <sz val="9"/>
            <rFont val="Tahoma"/>
            <family val="2"/>
          </rPr>
          <t>B G Born 2-2013 Wt.118 Lifetime 30:6-2-0 Earned $248189 Own: Ribble Farms Llc : Orange; blue circled 'RF'; blue 'RF' on sleeves; orange cap</t>
        </r>
      </text>
    </comment>
    <comment ref="G68" authorId="0">
      <text>
        <r>
          <rPr>
            <sz val="9"/>
            <rFont val="Tahoma"/>
            <family val="2"/>
          </rPr>
          <t>9 of 9 by 14.75 len at 6f D FT at OP Alw16000s on 04-10-20 Finished early; 5w late turn</t>
        </r>
      </text>
    </comment>
    <comment ref="H68" authorId="0">
      <text>
        <r>
          <rPr>
            <sz val="9"/>
            <rFont val="Tahoma"/>
            <family val="2"/>
          </rPr>
          <t>4 of 9 by 1.5 len at 6f D MY at OP Clm16000NW16M on 03-22-20 Settled off the pace inside; gaining late rail</t>
        </r>
      </text>
    </comment>
    <comment ref="I68" authorId="0">
      <text>
        <r>
          <rPr>
            <sz val="9"/>
            <rFont val="Tahoma"/>
            <family val="2"/>
          </rPr>
          <t>7 of 8 by 8.5 len at 6f D FT at OP Clm25000 on 02-28-20 Last away; steadied; remained back</t>
        </r>
      </text>
    </comment>
    <comment ref="J68" authorId="0">
      <text>
        <r>
          <rPr>
            <sz val="9"/>
            <rFont val="Tahoma"/>
            <family val="2"/>
          </rPr>
          <t>10 of 10 by 13 len at 6.5f A FT at TP OC40000NW2$Xc on 12-07-19 Through early</t>
        </r>
      </text>
    </comment>
    <comment ref="K68" authorId="0">
      <text>
        <r>
          <rPr>
            <sz val="9"/>
            <rFont val="Tahoma"/>
            <family val="2"/>
          </rPr>
          <t>7 of 8 by 13.75 len at 7f D FT at LRL rChalledonB75k on 09-28-19 Between horses 1/2; angled 6wd upper stretch; faded</t>
        </r>
      </text>
    </comment>
    <comment ref="L68" authorId="0">
      <text>
        <r>
          <rPr>
            <sz val="9"/>
            <rFont val="Tahoma"/>
            <family val="2"/>
          </rPr>
          <t>5 of 10 by 4 len at 8.5f A FT at PID PIDMileL200k on 09-09-19 Pulled to position backstr;bid outside; wknd final furl</t>
        </r>
      </text>
    </comment>
    <comment ref="M68" authorId="0">
      <text>
        <r>
          <rPr>
            <sz val="9"/>
            <rFont val="Tahoma"/>
            <family val="2"/>
          </rPr>
          <t>1 of 5 by 3.25 len at 8.31f A FT at PID OC40000NW2Xc on 08-04-19 Rushed up;pc off rail; increased;never challenged;drew off;drvg</t>
        </r>
      </text>
    </comment>
    <comment ref="N68" authorId="0">
      <text>
        <r>
          <rPr>
            <sz val="9"/>
            <rFont val="Tahoma"/>
            <family val="2"/>
          </rPr>
          <t>4 of 12 by 4.75 len at 7f D FT at CD OC62500NW2$Xc on 06-27-19 Bothered early on; 4path turn; moved up stretch</t>
        </r>
      </text>
    </comment>
    <comment ref="O68" authorId="0">
      <text>
        <r>
          <rPr>
            <sz val="9"/>
            <rFont val="Tahoma"/>
            <family val="2"/>
          </rPr>
          <t>7 of 13 by 6.75 len at 7f D FT at CD OC62500NW2Xc on 05-03-19 Outrun three to four wide to stretch; improved far outside</t>
        </r>
      </text>
    </comment>
    <comment ref="P68" authorId="0">
      <text>
        <r>
          <rPr>
            <sz val="9"/>
            <rFont val="Tahoma"/>
            <family val="2"/>
          </rPr>
          <t>1 of 6 by 0.75 len at 6f D GD at OP OC50000NW2X on 03-03-19 Reserved last early; angled 6-wide; stout rally; brisk drive</t>
        </r>
      </text>
    </comment>
    <comment ref="S68" authorId="0">
      <text>
        <r>
          <rPr>
            <sz val="9"/>
            <rFont val="Tahoma"/>
            <family val="2"/>
          </rPr>
          <t xml:space="preserve"> (Storm Cat) Dam: Lemon Kiss (Lemon Drop Kid) by Mark Gittins in KY</t>
        </r>
      </text>
    </comment>
    <comment ref="C69" authorId="0">
      <text>
        <r>
          <rPr>
            <sz val="9"/>
            <rFont val="Tahoma"/>
            <family val="2"/>
          </rPr>
          <t>B G Born 4-2011 Wt.118 Lifetime 67:13-14-11 Earned $343982 Own: Barry L King: White; black 'BK'; white cap</t>
        </r>
      </text>
    </comment>
    <comment ref="G69" authorId="0">
      <text>
        <r>
          <rPr>
            <sz val="9"/>
            <rFont val="Tahoma"/>
            <family val="2"/>
          </rPr>
          <t>4 of 11 by 6.75 len at 6f A FT at TP Alw5000s on 12-13-19 Pinched at the break; darted inside with a late improvement</t>
        </r>
      </text>
    </comment>
    <comment ref="H69" authorId="0">
      <text>
        <r>
          <rPr>
            <sz val="9"/>
            <rFont val="Tahoma"/>
            <family val="2"/>
          </rPr>
          <t>3 of 8 by 5.75 len at 9f D FT at CD SOC34000 on 11-29-19 Slow start; back early; 3path far turn; came out str; moved up</t>
        </r>
      </text>
    </comment>
    <comment ref="I69" authorId="0">
      <text>
        <r>
          <rPr>
            <sz val="9"/>
            <rFont val="Tahoma"/>
            <family val="2"/>
          </rPr>
          <t>6 of 10 by 10.25 len at 8f D FT at CD SOC34000 on 11-17-19 Slow start; set pace early; 3path turn; gave way stretch</t>
        </r>
      </text>
    </comment>
    <comment ref="J69" authorId="0">
      <text>
        <r>
          <rPr>
            <sz val="9"/>
            <rFont val="Tahoma"/>
            <family val="2"/>
          </rPr>
          <t>2 of 7 by 2.25 len at 8.5f D FT at KEE SOC23000 on 10-25-19 Chased pace early; waited 5/16; went btw;bumped foe upper; hung</t>
        </r>
      </text>
    </comment>
    <comment ref="K69" authorId="0">
      <text>
        <r>
          <rPr>
            <sz val="9"/>
            <rFont val="Tahoma"/>
            <family val="2"/>
          </rPr>
          <t>5 of 12 by 5.75 len at 9f D FT at KEE SOC23000 on 10-06-19 Checked 1st turn; back early; 4path far turn; moved up stretch</t>
        </r>
      </text>
    </comment>
    <comment ref="L69" authorId="0">
      <text>
        <r>
          <rPr>
            <sz val="9"/>
            <rFont val="Tahoma"/>
            <family val="2"/>
          </rPr>
          <t>2 of 7 by 2.25 len at 8f D FT at CD SOC34000 on 09-19-19 Layed off the pace to late stretch and closed fast for place</t>
        </r>
      </text>
    </comment>
    <comment ref="M69" authorId="0">
      <text>
        <r>
          <rPr>
            <sz val="9"/>
            <rFont val="Tahoma"/>
            <family val="2"/>
          </rPr>
          <t>2 of 8 by 1.75 len at 8f D FT at BTP Alw5000s on 08-16-19 Slow into stride; steady advance thruout; four wide run; gaining</t>
        </r>
      </text>
    </comment>
    <comment ref="N69" authorId="0">
      <text>
        <r>
          <rPr>
            <sz val="9"/>
            <rFont val="Tahoma"/>
            <family val="2"/>
          </rPr>
          <t>1 of 8 by 0.5 len at 8.5f D FT at BTP Alw5000s on 07-27-19 Midpack tracked 2wd; bid 3wd 5/16; clear 1/4; tired; held</t>
        </r>
      </text>
    </comment>
    <comment ref="O69" authorId="0">
      <text>
        <r>
          <rPr>
            <sz val="9"/>
            <rFont val="Tahoma"/>
            <family val="2"/>
          </rPr>
          <t>1 of 9 by 9.25 len at 10f D FT at BTP Alw5000s on 07-13-19 Rated along to far turn; galloped into stretch; won going away</t>
        </r>
      </text>
    </comment>
    <comment ref="P69" authorId="0">
      <text>
        <r>
          <rPr>
            <sz val="9"/>
            <rFont val="Tahoma"/>
            <family val="2"/>
          </rPr>
          <t>4 of 10 by 1.75 len at 5f T FM at BTP Clm12500 on 06-30-19 No speed to the stretch; gaining well outside in the final 1/8</t>
        </r>
      </text>
    </comment>
    <comment ref="S69" authorId="0">
      <text>
        <r>
          <rPr>
            <sz val="9"/>
            <rFont val="Tahoma"/>
            <family val="2"/>
          </rPr>
          <t xml:space="preserve"> (Unbridled'S Song) Dam: Whichwaydidshego (Storm Cat) by Chester Broman &amp; Mary R Broman in NY</t>
        </r>
      </text>
    </comment>
    <comment ref="C71" authorId="0">
      <text>
        <r>
          <rPr>
            <sz val="9"/>
            <rFont val="Tahoma"/>
            <family val="2"/>
          </rPr>
          <t>B F Born 3-2017 Wt.118 Lifetime 4:0-1-1 Earned $20830 Own: M Racing Group Llc : White and orange blocks; orange sleeves; white and orange cap</t>
        </r>
      </text>
    </comment>
    <comment ref="G71" authorId="0">
      <text>
        <r>
          <rPr>
            <sz val="9"/>
            <rFont val="Tahoma"/>
            <family val="2"/>
          </rPr>
          <t>9 of 12 by 14.75 len at 6.5f D FT at GP fMdSpWt on 02-23-20 Bumped start; pressed pace four wide; tired stretch</t>
        </r>
      </text>
    </comment>
    <comment ref="H71" authorId="0">
      <text>
        <r>
          <rPr>
            <sz val="9"/>
            <rFont val="Tahoma"/>
            <family val="2"/>
          </rPr>
          <t>3 of 6 by 1 len at 5.5f D FT at SA fMdSpWt on 01-26-20 Pressed pace; 5 wide; stalked 3wd turn &amp; into lane;tight on wire</t>
        </r>
      </text>
    </comment>
    <comment ref="I71" authorId="0">
      <text>
        <r>
          <rPr>
            <sz val="9"/>
            <rFont val="Tahoma"/>
            <family val="2"/>
          </rPr>
          <t>5 of 6 by 7 len at 5f D FT at LRC fMdSpWt on 06-29-19 Saved ground; stalked pace; inside trip; weakened;</t>
        </r>
      </text>
    </comment>
    <comment ref="J71" authorId="0">
      <text>
        <r>
          <rPr>
            <sz val="9"/>
            <rFont val="Tahoma"/>
            <family val="2"/>
          </rPr>
          <t>2 of 6 by 6 len at 4.5f D FT at SA fMdSpWt on 05-26-19 Stalked pace; outside; bid 2 wide; dueled; 2nd best</t>
        </r>
      </text>
    </comment>
    <comment ref="S71" authorId="0">
      <text>
        <r>
          <rPr>
            <sz val="9"/>
            <rFont val="Tahoma"/>
            <family val="2"/>
          </rPr>
          <t xml:space="preserve"> (Ride The Rails) Dam: Empressive Lady (Empire Maker) by Jerry Durant in KY</t>
        </r>
      </text>
    </comment>
    <comment ref="C72" authorId="0">
      <text>
        <r>
          <rPr>
            <sz val="9"/>
            <rFont val="Tahoma"/>
            <family val="2"/>
          </rPr>
          <t>B F Born 4-2017 Wt.118 Lifetime 2:0-1-0 Earned $9460 Own: Michael And Katherine G Ball: White; black circled 'DM'; black yoke; white bars on black sleeves; white cap</t>
        </r>
      </text>
    </comment>
    <comment ref="G72" authorId="0">
      <text>
        <r>
          <rPr>
            <sz val="9"/>
            <rFont val="Tahoma"/>
            <family val="2"/>
          </rPr>
          <t>5 of 7 by 11.25 len at 7f D FT at GP fMdSpWt on 03-01-20 Banged into gate start; pressed pace four wide; tired stretch</t>
        </r>
      </text>
    </comment>
    <comment ref="H72" authorId="0">
      <text>
        <r>
          <rPr>
            <sz val="9"/>
            <rFont val="Tahoma"/>
            <family val="2"/>
          </rPr>
          <t>2 of 7 by 7.5 len at 6f D FT at GP fMdSpWt on 02-02-20 Step slow start; off rail five-sixteenths; rallied mildly</t>
        </r>
      </text>
    </comment>
    <comment ref="S72" authorId="0">
      <text>
        <r>
          <rPr>
            <sz val="9"/>
            <rFont val="Tahoma"/>
            <family val="2"/>
          </rPr>
          <t xml:space="preserve"> (Harlan'S Holiday) Dam: Bonne Rafaela (Elusive Quality) by Stud TNT LLC in KY</t>
        </r>
      </text>
    </comment>
    <comment ref="C73" authorId="0">
      <text>
        <r>
          <rPr>
            <sz val="9"/>
            <rFont val="Tahoma"/>
            <family val="2"/>
          </rPr>
          <t>B F Born 2-2017 Wt.118 Lifetime 1:0-0-0 Earned $3300 Own: Perry And Denise Martin: Gold; light blue belt; light blue band on sleeves; gold cap</t>
        </r>
      </text>
    </comment>
    <comment ref="G73" authorId="0">
      <text>
        <r>
          <rPr>
            <sz val="9"/>
            <rFont val="Tahoma"/>
            <family val="2"/>
          </rPr>
          <t>4 of 4 by 16.5 len at 6.5f D FT at SA fMdSpWt on 03-07-20 Drifted out early; stalked;off rail;lugged out turn; weakened;</t>
        </r>
      </text>
    </comment>
    <comment ref="S73" authorId="0">
      <text>
        <r>
          <rPr>
            <sz val="9"/>
            <rFont val="Tahoma"/>
            <family val="2"/>
          </rPr>
          <t xml:space="preserve"> (Harlan'S Holiday) Dam: Decennial (Trippi) by Perry Martin &amp; Denise Martin in KY</t>
        </r>
      </text>
    </comment>
    <comment ref="C74" authorId="0">
      <text>
        <r>
          <rPr>
            <sz val="9"/>
            <rFont val="Tahoma"/>
            <family val="2"/>
          </rPr>
          <t>DKBBR F Born 4-2017 Wt.118 Lifetime 0:0-0-0 Earned $0 Own: Jan Martin: Aqua and blue quarters; aqua sleeves; blue cap</t>
        </r>
      </text>
    </comment>
    <comment ref="S74" authorId="0">
      <text>
        <r>
          <rPr>
            <sz val="9"/>
            <rFont val="Tahoma"/>
            <family val="2"/>
          </rPr>
          <t xml:space="preserve"> (Tiznow) Dam: Liberty Island (Harlem Rocker) by Magic Hill Farm in KY</t>
        </r>
      </text>
    </comment>
    <comment ref="C75" authorId="0">
      <text>
        <r>
          <rPr>
            <sz val="9"/>
            <rFont val="Tahoma"/>
            <family val="2"/>
          </rPr>
          <t>CH F Born 4-2017 Wt.118 Lifetime 1:0-1-0 Earned $8170 Own: Bach Stables Llc : Blue; brown star; brown band on sleeves; blue cap</t>
        </r>
      </text>
    </comment>
    <comment ref="G75" authorId="0">
      <text>
        <r>
          <rPr>
            <sz val="9"/>
            <rFont val="Tahoma"/>
            <family val="2"/>
          </rPr>
          <t>2 of 12 by 3.75 len at 6f D FT at GP fMdSpWt on 03-29-20 Good move turn; clearly second best</t>
        </r>
      </text>
    </comment>
    <comment ref="S75" authorId="0">
      <text>
        <r>
          <rPr>
            <sz val="9"/>
            <rFont val="Tahoma"/>
            <family val="2"/>
          </rPr>
          <t xml:space="preserve"> (Dixie Union) Dam: Sweet Nanette (You And I) by Tony Holmes &amp; Tim Thornton in KY</t>
        </r>
      </text>
    </comment>
    <comment ref="C76" authorId="0">
      <text>
        <r>
          <rPr>
            <sz val="9"/>
            <rFont val="Tahoma"/>
            <family val="2"/>
          </rPr>
          <t>B F Born 3-2017 Wt.118 Lifetime 1:0-0-1 Earned $4950 Own: Sandra Nava: Purple; orange diamonds; purple cap</t>
        </r>
      </text>
    </comment>
    <comment ref="G76" authorId="0">
      <text>
        <r>
          <rPr>
            <sz val="9"/>
            <rFont val="Tahoma"/>
            <family val="2"/>
          </rPr>
          <t>3 of 8 by 3.75 len at 6f D FT at FG fMdSpWt on 03-11-20 Bumped both sides brk; 2path turn; late gain</t>
        </r>
      </text>
    </comment>
    <comment ref="S76" authorId="0">
      <text>
        <r>
          <rPr>
            <sz val="9"/>
            <rFont val="Tahoma"/>
            <family val="2"/>
          </rPr>
          <t xml:space="preserve"> (Tapit) Dam: Flower Sword (Flower Alley) by Justice Farm Greg Justice in KY</t>
        </r>
      </text>
    </comment>
    <comment ref="C77" authorId="0">
      <text>
        <r>
          <rPr>
            <sz val="9"/>
            <rFont val="Tahoma"/>
            <family val="2"/>
          </rPr>
          <t>DKBBR F Born 5-2017 Wt.118 Lifetime 3:0-0-1 Earned $4500 Own: William R Helmbrecht: Blue; blue 'HELMBRECHT' on white ball; blue cap</t>
        </r>
      </text>
    </comment>
    <comment ref="G77" authorId="0">
      <text>
        <r>
          <rPr>
            <sz val="9"/>
            <rFont val="Tahoma"/>
            <family val="2"/>
          </rPr>
          <t>3 of 12 by 3.25 len at 6f A FT at TP fMdSpWt on 03-14-20 Speed to the front; set pace to deep stretch; empty late</t>
        </r>
      </text>
    </comment>
    <comment ref="H77" authorId="0">
      <text>
        <r>
          <rPr>
            <sz val="9"/>
            <rFont val="Tahoma"/>
            <family val="2"/>
          </rPr>
          <t>K of 12 by  len at 6f A FT at TP fMdSpWt on 01-30-20 Clipped heels; lost rider</t>
        </r>
      </text>
    </comment>
    <comment ref="I77" authorId="0">
      <text>
        <r>
          <rPr>
            <sz val="9"/>
            <rFont val="Tahoma"/>
            <family val="2"/>
          </rPr>
          <t>9 of 12 by 9 len at 6.5f A FT at TP fMdSpWt on 01-02-20 Tracked pace early; 3path turn; empty late stretch</t>
        </r>
      </text>
    </comment>
    <comment ref="S77" authorId="0">
      <text>
        <r>
          <rPr>
            <sz val="9"/>
            <rFont val="Tahoma"/>
            <family val="2"/>
          </rPr>
          <t xml:space="preserve"> (Street Cry) Dam: Jon'S Lady (Johannesburg) by Fred W Hertrich lll John D Fielding&amp; Robert L Tribbett in KY</t>
        </r>
      </text>
    </comment>
    <comment ref="C78" authorId="0">
      <text>
        <r>
          <rPr>
            <sz val="9"/>
            <rFont val="Tahoma"/>
            <family val="2"/>
          </rPr>
          <t>DKBBR F Born 5-2017 Wt.118 Lifetime 0:0-0-0 Earned $0 Own: Alison O Dwyer And Erin Lynn Ennis: Green; white twin spires; green cap</t>
        </r>
      </text>
    </comment>
    <comment ref="S78" authorId="0">
      <text>
        <r>
          <rPr>
            <sz val="9"/>
            <rFont val="Tahoma"/>
            <family val="2"/>
          </rPr>
          <t xml:space="preserve"> (Pioneerof The Nile) Dam: Accusation (Royal Academy) by Hunter Valley Farm in KY</t>
        </r>
      </text>
    </comment>
    <comment ref="C79" authorId="0">
      <text>
        <r>
          <rPr>
            <sz val="9"/>
            <rFont val="Tahoma"/>
            <family val="2"/>
          </rPr>
          <t>DKBBR F Born 5-2016 Wt.124 Lifetime 1:0-0-0 Earned $3000 Own: Hill 'N' Dale Equine Holdings Inc Stretc: Lime green; black sleeves; black cap</t>
        </r>
      </text>
    </comment>
    <comment ref="G79" authorId="0">
      <text>
        <r>
          <rPr>
            <sz val="9"/>
            <rFont val="Tahoma"/>
            <family val="2"/>
          </rPr>
          <t>4 of 11 by 8 len at 6f D FT at OP fMdSpWt on 04-10-20 Void of speed; improved; no real threat</t>
        </r>
      </text>
    </comment>
    <comment ref="S79" authorId="0">
      <text>
        <r>
          <rPr>
            <sz val="9"/>
            <rFont val="Tahoma"/>
            <family val="2"/>
          </rPr>
          <t xml:space="preserve"> (Forty Niner) Dam: Gifting (Street Cry) by Hill 'N' Dale Equine Holdings Inc &amp;Stretch Run Ventures L in KY</t>
        </r>
      </text>
    </comment>
    <comment ref="C80" authorId="0">
      <text>
        <r>
          <rPr>
            <sz val="9"/>
            <rFont val="Tahoma"/>
            <family val="2"/>
          </rPr>
          <t>CH F Born 5-2017 Wt.118 Lifetime 2:0-1-0 Earned $10800 Own: Alex G Campbell Jr: Red and white diagonal quarters; white bars on light blue sleeves; red cap</t>
        </r>
      </text>
    </comment>
    <comment ref="G80" authorId="0">
      <text>
        <r>
          <rPr>
            <sz val="9"/>
            <rFont val="Tahoma"/>
            <family val="2"/>
          </rPr>
          <t>2 of 8 by 0.13 len at 6f D FT at LRL fMdSpWt on 08-15-19 Shuffled back 1/2; swung 3-path 1/4; closed late</t>
        </r>
      </text>
    </comment>
    <comment ref="H80" authorId="0">
      <text>
        <r>
          <rPr>
            <sz val="9"/>
            <rFont val="Tahoma"/>
            <family val="2"/>
          </rPr>
          <t>4 of 8 by 4.5 len at 5.5f T FM at LRL fMdSpWt on 07-26-19 Saved ground stalking pace; ridden along into lnae; empty</t>
        </r>
      </text>
    </comment>
    <comment ref="S80" authorId="0">
      <text>
        <r>
          <rPr>
            <sz val="9"/>
            <rFont val="Tahoma"/>
            <family val="2"/>
          </rPr>
          <t xml:space="preserve"> (Pioneerof The Nile) Dam: Saint Bernadette (Saint Ballado) by Robert B Tillyer Dr Chet Blackey &amp;Zayat Stables LLC in KY</t>
        </r>
      </text>
    </comment>
    <comment ref="C81" authorId="0">
      <text>
        <r>
          <rPr>
            <sz val="9"/>
            <rFont val="Tahoma"/>
            <family val="2"/>
          </rPr>
          <t>DKBBR F Born 3-2017 Wt.118 Lifetime 1:0-0-0 Earned $2150 Own: J&amp;G Stables Llc And Nicholas Vaccarezza: Black; yellow braces and steelers emblem; black and yellow halved sleeves; black and yellow cap</t>
        </r>
      </text>
    </comment>
    <comment ref="G81" authorId="0">
      <text>
        <r>
          <rPr>
            <sz val="9"/>
            <rFont val="Tahoma"/>
            <family val="2"/>
          </rPr>
          <t>4 of 9 by 2 len at 6f D FT at GP fMdSpWt on 02-16-20 Set pace two-path; yielded to winner upper stretch; weakened rail</t>
        </r>
      </text>
    </comment>
    <comment ref="S81" authorId="0">
      <text>
        <r>
          <rPr>
            <sz val="9"/>
            <rFont val="Tahoma"/>
            <family val="2"/>
          </rPr>
          <t xml:space="preserve"> (Gone West) Dam: Amber Isle (First Defence) by Pursuit of Success LLC in KY</t>
        </r>
      </text>
    </comment>
    <comment ref="C82" authorId="0">
      <text>
        <r>
          <rPr>
            <sz val="9"/>
            <rFont val="Tahoma"/>
            <family val="2"/>
          </rPr>
          <t>DKBBR F Born 5-2017 Wt.118 Lifetime 2:0-0-0 Earned $1341 Own: Godolphin Llc : Royal blue; royal blue cap</t>
        </r>
      </text>
    </comment>
    <comment ref="G82" authorId="0">
      <text>
        <r>
          <rPr>
            <sz val="9"/>
            <rFont val="Tahoma"/>
            <family val="2"/>
          </rPr>
          <t>7 of 10 by 10.5 len at 6f D FT at KEE fMdSpWt on 10-18-19 4path turn; empty late stretch</t>
        </r>
      </text>
    </comment>
    <comment ref="H82" authorId="0">
      <text>
        <r>
          <rPr>
            <sz val="9"/>
            <rFont val="Tahoma"/>
            <family val="2"/>
          </rPr>
          <t>9 of 12 by 5.75 len at 6f D FT at CD fMdSpWt on 09-19-19 Tracked the lead inside but had no rally late</t>
        </r>
      </text>
    </comment>
    <comment ref="S82" authorId="0">
      <text>
        <r>
          <rPr>
            <sz val="9"/>
            <rFont val="Tahoma"/>
            <family val="2"/>
          </rPr>
          <t xml:space="preserve"> (Street Cry) Dam: Abtasaamah (Distorted Humor) by Godolphin in KY</t>
        </r>
      </text>
    </comment>
    <comment ref="C84" authorId="0">
      <text>
        <r>
          <rPr>
            <sz val="9"/>
            <rFont val="Tahoma"/>
            <family val="2"/>
          </rPr>
          <t>DKBBR C Born 3-2016 Wt.124 Lifetime 8:1-0-4 Earned $115414 Own: Silverton Hill Llc : Hot pink; black fleur de lis; black chevrons on sleeves; hot pink cap</t>
        </r>
      </text>
    </comment>
    <comment ref="G84" authorId="0">
      <text>
        <r>
          <rPr>
            <sz val="9"/>
            <rFont val="Tahoma"/>
            <family val="2"/>
          </rPr>
          <t>1 of 11 by 0.5 len at 12f T FM at KD MdSpWt on 08-31-19 Settled in hand; waited in traffic; altered; quickened; in time</t>
        </r>
      </text>
    </comment>
    <comment ref="H84" authorId="0">
      <text>
        <r>
          <rPr>
            <sz val="9"/>
            <rFont val="Tahoma"/>
            <family val="2"/>
          </rPr>
          <t>3 of 8 by 1.25 len at 9.5f T FM at SAR MdSpWt on 08-16-19 Ins 1st turn; 2w 2nd turn;ask by 5/16;fan out 6p to 1/8;late foot</t>
        </r>
      </text>
    </comment>
    <comment ref="I84" authorId="0">
      <text>
        <r>
          <rPr>
            <sz val="9"/>
            <rFont val="Tahoma"/>
            <family val="2"/>
          </rPr>
          <t>3 of 12 by 2 len at 8.5f T FM at ELP MdSpWt on 07-26-19 Back early on; 3path far turn; rallied stretch; gaining late</t>
        </r>
      </text>
    </comment>
    <comment ref="J84" authorId="0">
      <text>
        <r>
          <rPr>
            <sz val="9"/>
            <rFont val="Tahoma"/>
            <family val="2"/>
          </rPr>
          <t>4 of 6 by 0.5 len at 9f D SY at CD MdSpWt on 06-22-19 Back early on; 4path far turn; rallied stretch; gaining late 4wd</t>
        </r>
      </text>
    </comment>
    <comment ref="K84" authorId="0">
      <text>
        <r>
          <rPr>
            <sz val="9"/>
            <rFont val="Tahoma"/>
            <family val="2"/>
          </rPr>
          <t>3 of 10 by 1.5 len at 9f T FM at CD MdSpWt on 05-19-19 Unprepared start; trailed; 5path 1/4; rallied str; gaining</t>
        </r>
      </text>
    </comment>
    <comment ref="L84" authorId="0">
      <text>
        <r>
          <rPr>
            <sz val="9"/>
            <rFont val="Tahoma"/>
            <family val="2"/>
          </rPr>
          <t>8 of 11 by 8.5 len at 9f T FM at KEE MdSpWt on 04-25-19 Pressed pace early; inside far turn; empty stretch</t>
        </r>
      </text>
    </comment>
    <comment ref="M84" authorId="0">
      <text>
        <r>
          <rPr>
            <sz val="9"/>
            <rFont val="Tahoma"/>
            <family val="2"/>
          </rPr>
          <t>3 of 6 by 3.25 len at 8.5f D SY at KEE MdSpWt on 04-07-19 Two wide early; rail into stretch; evenly and edged for place</t>
        </r>
      </text>
    </comment>
    <comment ref="N84" authorId="0">
      <text>
        <r>
          <rPr>
            <sz val="9"/>
            <rFont val="Tahoma"/>
            <family val="2"/>
          </rPr>
          <t>7 of 10 by 15.75 len at 7f D FT at TAM MdSpWt on 02-23-19 Off pace; advanced inside turn; bumped; checked 1/4 pole</t>
        </r>
      </text>
    </comment>
    <comment ref="S84" authorId="0">
      <text>
        <r>
          <rPr>
            <sz val="9"/>
            <rFont val="Tahoma"/>
            <family val="2"/>
          </rPr>
          <t xml:space="preserve"> (Awesome Again) Dam: All Star Heart (Arch) by Stonestreet Thoroughbred Holdings LLC in KY</t>
        </r>
      </text>
    </comment>
    <comment ref="C85" authorId="0">
      <text>
        <r>
          <rPr>
            <sz val="9"/>
            <rFont val="Tahoma"/>
            <family val="2"/>
          </rPr>
          <t>DKBBR g Born 4-2016 Wt.124 Lifetime 6:1-2-2 Earned $47960 Own: Jmj Racing Stables Llc : Black; yellow lightning bolt; black bars on yellow sleeves; black and yellow cap</t>
        </r>
      </text>
    </comment>
    <comment ref="G85" authorId="0">
      <text>
        <r>
          <rPr>
            <sz val="9"/>
            <rFont val="Tahoma"/>
            <family val="2"/>
          </rPr>
          <t>4 of 10 by 6.5 len at 8f T TF at LRL Alw42000NW1X on 10-18-19 Chased pace 2 wide; gave way final furlong</t>
        </r>
      </text>
    </comment>
    <comment ref="H85" authorId="0">
      <text>
        <r>
          <rPr>
            <sz val="9"/>
            <rFont val="Tahoma"/>
            <family val="2"/>
          </rPr>
          <t>1 of 7 by 4 len at 8f T FM at DEL MdSpWt on 09-18-19 Sprinted clear early; rated along inside to stretch; mild drive</t>
        </r>
      </text>
    </comment>
    <comment ref="I85" authorId="0">
      <text>
        <r>
          <rPr>
            <sz val="9"/>
            <rFont val="Tahoma"/>
            <family val="2"/>
          </rPr>
          <t>3 of 9 by 6 len at 8.5f T FM at MTH MdSpWt on 08-17-19 Hopped start; off rail; off pace; 3w far turn; mild rally outside</t>
        </r>
      </text>
    </comment>
    <comment ref="J85" authorId="0">
      <text>
        <r>
          <rPr>
            <sz val="9"/>
            <rFont val="Tahoma"/>
            <family val="2"/>
          </rPr>
          <t>2 of 7 by 1.25 len at 8.5f D FT at LRL MdSpWt on 11-18-18 Cleared early; pace inside; under ride 1/4 pole; grudgingly</t>
        </r>
      </text>
    </comment>
    <comment ref="K85" authorId="0">
      <text>
        <r>
          <rPr>
            <sz val="9"/>
            <rFont val="Tahoma"/>
            <family val="2"/>
          </rPr>
          <t>2 of 6 by 4.25 len at 8f D SY at LRL MdSpWt on 10-27-18 Dueled outside; 5path; swung 8path; bumped 1/8; ducked in 1/16</t>
        </r>
      </text>
    </comment>
    <comment ref="L85" authorId="0">
      <text>
        <r>
          <rPr>
            <sz val="9"/>
            <rFont val="Tahoma"/>
            <family val="2"/>
          </rPr>
          <t>3 of 9 by 4.25 len at 8.31f T TF at DEL MdSpWt on 10-03-18 Hopped at the start then finished willingly near the inside</t>
        </r>
      </text>
    </comment>
    <comment ref="S85" authorId="0">
      <text>
        <r>
          <rPr>
            <sz val="9"/>
            <rFont val="Tahoma"/>
            <family val="2"/>
          </rPr>
          <t xml:space="preserve"> (Street Cry) Dam: Safe Haven (A.P. Indy) by Christine Hayden in ON</t>
        </r>
      </text>
    </comment>
    <comment ref="C86" authorId="0">
      <text>
        <r>
          <rPr>
            <sz val="9"/>
            <rFont val="Tahoma"/>
            <family val="2"/>
          </rPr>
          <t>CH G Born 3-2015 Wt.124 Lifetime 23:4-3-2 Earned $190614 Own: Noda Brothers Llc : White; royal blue and white 'NB'; blue blocks on white sleeves; blue cap</t>
        </r>
      </text>
    </comment>
    <comment ref="G86" authorId="0">
      <text>
        <r>
          <rPr>
            <sz val="9"/>
            <rFont val="Tahoma"/>
            <family val="2"/>
          </rPr>
          <t>1 of 5 by 0.75 len at 9f D FT at AQU Alw50000s on 02-23-20 Stumble st; 2-3w 1st trn; 4-3w pursuit; 4w uppr; up fin 70 yrds</t>
        </r>
      </text>
    </comment>
    <comment ref="H86" authorId="0">
      <text>
        <r>
          <rPr>
            <sz val="9"/>
            <rFont val="Tahoma"/>
            <family val="2"/>
          </rPr>
          <t>4 of 7 by 9.75 len at 8f D FT at AQU Alw50000s on 02-01-20 Rated 2w in midpack;asked into lane; empty</t>
        </r>
      </text>
    </comment>
    <comment ref="I86" authorId="0">
      <text>
        <r>
          <rPr>
            <sz val="9"/>
            <rFont val="Tahoma"/>
            <family val="2"/>
          </rPr>
          <t>2 of 6 by 4 len at 9f D FT at AQU Alw50000s on 01-09-20 3w both turns; 4w into lane; rallied place</t>
        </r>
      </text>
    </comment>
    <comment ref="J86" authorId="0">
      <text>
        <r>
          <rPr>
            <sz val="9"/>
            <rFont val="Tahoma"/>
            <family val="2"/>
          </rPr>
          <t>3 of 7 by 0.5 len at 8f D SY at AQU sAlw64000NW1$X on 12-14-19 Fog;2w on turn; angled 5w into lane; willingly for show</t>
        </r>
      </text>
    </comment>
    <comment ref="K86" authorId="0">
      <text>
        <r>
          <rPr>
            <sz val="9"/>
            <rFont val="Tahoma"/>
            <family val="2"/>
          </rPr>
          <t>4 of 7 by 2 len at 8f D GD at AQU sAlw66000NW1$X on 12-05-19 3w backstretch; to ins 1/2; coaxed 5/16; 5-6w uppr; mild bid</t>
        </r>
      </text>
    </comment>
    <comment ref="L86" authorId="0">
      <text>
        <r>
          <rPr>
            <sz val="9"/>
            <rFont val="Tahoma"/>
            <family val="2"/>
          </rPr>
          <t>5 of 7 by 7 len at 8f D FT at AQU sAlw66000NW1$X on 11-17-19 Saved ground for 6F;worked 6w top lane-1/8;no impact</t>
        </r>
      </text>
    </comment>
    <comment ref="M86" authorId="0">
      <text>
        <r>
          <rPr>
            <sz val="9"/>
            <rFont val="Tahoma"/>
            <family val="2"/>
          </rPr>
          <t>1 of 5 by 9.5 len at 8f D FT at BEL Clm20000NW3Lc on 10-20-19 Vie 3w;took over in hand 1/4;roused upper;drew off; kept busy</t>
        </r>
      </text>
    </comment>
    <comment ref="N86" authorId="0">
      <text>
        <r>
          <rPr>
            <sz val="9"/>
            <rFont val="Tahoma"/>
            <family val="2"/>
          </rPr>
          <t>1 of 8 by 2.25 len at 9f D SY at SAR Clm30000NW2L on 09-02-19 Ins;hand ride 2nd;ask near 1/4;tip out 1/8;bump;drew clear 1/16</t>
        </r>
      </text>
    </comment>
    <comment ref="O86" authorId="0">
      <text>
        <r>
          <rPr>
            <sz val="9"/>
            <rFont val="Tahoma"/>
            <family val="2"/>
          </rPr>
          <t>5 of 8 by 2.5 len at 8f t FM at SAR Clm30000NW2L on 07-28-19 Brush gate; saved grd; tipped 3w 7/16; 5w upper; outkicked</t>
        </r>
      </text>
    </comment>
    <comment ref="P86" authorId="0">
      <text>
        <r>
          <rPr>
            <sz val="9"/>
            <rFont val="Tahoma"/>
            <family val="2"/>
          </rPr>
          <t>2 of 10 by 1.25 len at 8f T TF at BEL Clm30000NW2L on 06-22-19 Reserved 2w to 1/4;6w into lane;strong kick for place</t>
        </r>
      </text>
    </comment>
    <comment ref="S86" authorId="0">
      <text>
        <r>
          <rPr>
            <sz val="9"/>
            <rFont val="Tahoma"/>
            <family val="2"/>
          </rPr>
          <t xml:space="preserve"> (Northern Afleet) Dam: Cinco De Mayo Mio (El Corredor) by West Point Thoroughbreds &amp;3C Thoroughbreds in NY</t>
        </r>
      </text>
    </comment>
    <comment ref="C87" authorId="0">
      <text>
        <r>
          <rPr>
            <sz val="9"/>
            <rFont val="Tahoma"/>
            <family val="2"/>
          </rPr>
          <t>CH G Born 3-2016 Wt.124 Lifetime 20:1-3-1 Earned $43968 Own: Guerrero Racing Stables Llc : White; yellow crown on red star; red band on sleeves; white cap</t>
        </r>
      </text>
    </comment>
    <comment ref="G87" authorId="0">
      <text>
        <r>
          <rPr>
            <sz val="9"/>
            <rFont val="Tahoma"/>
            <family val="2"/>
          </rPr>
          <t>5 of 7 by 13.25 len at 8.5f A FT at TP Alw53000 on 02-21-20 Through after half</t>
        </r>
      </text>
    </comment>
    <comment ref="H87" authorId="0">
      <text>
        <r>
          <rPr>
            <sz val="9"/>
            <rFont val="Tahoma"/>
            <family val="2"/>
          </rPr>
          <t>9 of 10 by 32 len at 10f A FT at TP OC25000NW1$X on 01-31-20 Early speed; folded up</t>
        </r>
      </text>
    </comment>
    <comment ref="I87" authorId="0">
      <text>
        <r>
          <rPr>
            <sz val="9"/>
            <rFont val="Tahoma"/>
            <family val="2"/>
          </rPr>
          <t>9 of 11 by 24.25 len at 8.5f A FT at TP Alw46500NW2L on 01-11-20 Through early</t>
        </r>
      </text>
    </comment>
    <comment ref="J87" authorId="0">
      <text>
        <r>
          <rPr>
            <sz val="9"/>
            <rFont val="Tahoma"/>
            <family val="2"/>
          </rPr>
          <t>2 of 8 by 0.5 len at 8.5f A FT at TP Alw46500NW2L on 12-13-19 Vied early on; took over; off rail 1/4; long drive str; gave in</t>
        </r>
      </text>
    </comment>
    <comment ref="K87" authorId="0">
      <text>
        <r>
          <rPr>
            <sz val="9"/>
            <rFont val="Tahoma"/>
            <family val="2"/>
          </rPr>
          <t>4 of 12 by 4.5 len at 11f T TF at CD Alw97000NW1X on 11-17-19 Came out start; set pace; 3path final turn; faltered stretch</t>
        </r>
      </text>
    </comment>
    <comment ref="L87" authorId="0">
      <text>
        <r>
          <rPr>
            <sz val="9"/>
            <rFont val="Tahoma"/>
            <family val="2"/>
          </rPr>
          <t>9 of 9 by 16 len at 8.5f D GD at CD Alw97000NW1X on 10-31-19 Done early</t>
        </r>
      </text>
    </comment>
    <comment ref="M87" authorId="0">
      <text>
        <r>
          <rPr>
            <sz val="9"/>
            <rFont val="Tahoma"/>
            <family val="2"/>
          </rPr>
          <t>11 of 11 by 16 len at 8f T FM at KEE Alw73000NW1X on 10-11-19 Steadied far turn</t>
        </r>
      </text>
    </comment>
    <comment ref="N87" authorId="0">
      <text>
        <r>
          <rPr>
            <sz val="9"/>
            <rFont val="Tahoma"/>
            <family val="2"/>
          </rPr>
          <t>5 of 12 by 5.75 len at 9f T FM at CD Alw97000NW1X on 09-27-19 Set pace early; 3path far turn; faltered stretch</t>
        </r>
      </text>
    </comment>
    <comment ref="O87" authorId="0">
      <text>
        <r>
          <rPr>
            <sz val="9"/>
            <rFont val="Tahoma"/>
            <family val="2"/>
          </rPr>
          <t>3 of 8 by 3.25 len at 8f T FM at BTP Alw17400NW2L on 08-25-19 Stalked ins; pocket 2nd; outpaced uppr;ang off rail 1/8;stayed on</t>
        </r>
      </text>
    </comment>
    <comment ref="P87" authorId="0">
      <text>
        <r>
          <rPr>
            <sz val="9"/>
            <rFont val="Tahoma"/>
            <family val="2"/>
          </rPr>
          <t>7 of 9 by 30 len at 8.5f D FT at OP OC75000NW1X on 02-18-19 Dueled early inside;gave way</t>
        </r>
      </text>
    </comment>
    <comment ref="S87" authorId="0">
      <text>
        <r>
          <rPr>
            <sz val="9"/>
            <rFont val="Tahoma"/>
            <family val="2"/>
          </rPr>
          <t xml:space="preserve"> (Smart Strike) Dam: Blue Shiner (Indygo Shiner) by Gunpowder Farms LLC in ON</t>
        </r>
      </text>
    </comment>
    <comment ref="C88" authorId="0">
      <text>
        <r>
          <rPr>
            <sz val="9"/>
            <rFont val="Tahoma"/>
            <family val="2"/>
          </rPr>
          <t>B C Born 3-2016 Wt.124 Lifetime 5:1-1-1 Earned $64600 Own: Shadwell Stable : Royal blue; white epaulets; white stripes on royal blue cap</t>
        </r>
      </text>
    </comment>
    <comment ref="G88" authorId="0">
      <text>
        <r>
          <rPr>
            <sz val="9"/>
            <rFont val="Tahoma"/>
            <family val="2"/>
          </rPr>
          <t>4 of 5 by 8.75 len at 8.5f D FT at GP OC25000NW1$X on 03-15-20 Rated outside; prompt 1/2p; no threat</t>
        </r>
      </text>
    </comment>
    <comment ref="H88" authorId="0">
      <text>
        <r>
          <rPr>
            <sz val="9"/>
            <rFont val="Tahoma"/>
            <family val="2"/>
          </rPr>
          <t>1 of 6 by 6.5 len at 9f D FT at AQU MdSpWt on 02-02-19 Brush st;3-2w 1st;rate prompting;even terms 1/4;ask 3/16;drew off</t>
        </r>
      </text>
    </comment>
    <comment ref="I88" authorId="0">
      <text>
        <r>
          <rPr>
            <sz val="9"/>
            <rFont val="Tahoma"/>
            <family val="2"/>
          </rPr>
          <t>2 of 8 by 3.25 len at 9f D FT at AQU MdSpWt on 12-20-18 Inside;brief tight early 1st;angle upper;won the place</t>
        </r>
      </text>
    </comment>
    <comment ref="J88" authorId="0">
      <text>
        <r>
          <rPr>
            <sz val="9"/>
            <rFont val="Tahoma"/>
            <family val="2"/>
          </rPr>
          <t>3 of 7 by 3.25 len at 8f D GD at AQU MdSpWt on 11-10-18 Bobbled st; just off pace 3-2w; coaxed 3/8; 3-4w uppr; kept on</t>
        </r>
      </text>
    </comment>
    <comment ref="K88" authorId="0">
      <text>
        <r>
          <rPr>
            <sz val="9"/>
            <rFont val="Tahoma"/>
            <family val="2"/>
          </rPr>
          <t>5 of 8 by 9.5 len at 6f D FT at BEL MdSpWt on 09-23-18 Brief inside backstr;3-4w turn; fan 5w upper; no kick</t>
        </r>
      </text>
    </comment>
    <comment ref="S88" authorId="0">
      <text>
        <r>
          <rPr>
            <sz val="9"/>
            <rFont val="Tahoma"/>
            <family val="2"/>
          </rPr>
          <t xml:space="preserve"> (Dixie Union) Dam: Baby J (J Be K) by Lynn B Schiff in KY</t>
        </r>
      </text>
    </comment>
    <comment ref="C89" authorId="0">
      <text>
        <r>
          <rPr>
            <sz val="9"/>
            <rFont val="Tahoma"/>
            <family val="2"/>
          </rPr>
          <t>B C Born 4-2016 Wt.124 Lifetime 4:1-1-1 Earned $40750 Own: Sumaya U S Stables : Red; green belt; red cap</t>
        </r>
      </text>
    </comment>
    <comment ref="G89" authorId="0">
      <text>
        <r>
          <rPr>
            <sz val="9"/>
            <rFont val="Tahoma"/>
            <family val="2"/>
          </rPr>
          <t>9 of 9 by 21 len at 8.5f T FM at GP EngChnnlB75k on 05-04-19 In range; bid 2nd tn; retreated; bled while racing</t>
        </r>
      </text>
    </comment>
    <comment ref="H89" authorId="0">
      <text>
        <r>
          <rPr>
            <sz val="9"/>
            <rFont val="Tahoma"/>
            <family val="2"/>
          </rPr>
          <t>1 of 10 by 2.25 len at 8.5f T FM at GP MdSpWt on 04-06-19 Up close 3wd 1/2p; duel turn; drew clear</t>
        </r>
      </text>
    </comment>
    <comment ref="I89" authorId="0">
      <text>
        <r>
          <rPr>
            <sz val="9"/>
            <rFont val="Tahoma"/>
            <family val="2"/>
          </rPr>
          <t>2 of 12 by 0.25 len at 8f T FM at GP MdSpWt on 12-30-18 Rated; 4wd bid past 1/4p; duel ins; lack final kick</t>
        </r>
      </text>
    </comment>
    <comment ref="J89" authorId="0">
      <text>
        <r>
          <rPr>
            <sz val="9"/>
            <rFont val="Tahoma"/>
            <family val="2"/>
          </rPr>
          <t>3 of 10 by 0.25 len at 8.5f T FM at AQU MdSpWt on 11-21-18 3-2w 1st trn; attended 3-2w; 3w uppr; up near 1/8; dug in; nailed</t>
        </r>
      </text>
    </comment>
    <comment ref="S89" authorId="0">
      <text>
        <r>
          <rPr>
            <sz val="9"/>
            <rFont val="Tahoma"/>
            <family val="2"/>
          </rPr>
          <t xml:space="preserve"> (Elusive Quality) Dam: Part The Seas (Stormy Atlantic) by Glencrest Farm LLC in KY</t>
        </r>
      </text>
    </comment>
    <comment ref="C90" authorId="0">
      <text>
        <r>
          <rPr>
            <sz val="9"/>
            <rFont val="Tahoma"/>
            <family val="2"/>
          </rPr>
          <t>B G Born 4-2015 Wt.124 Lifetime 12:4-2-1 Earned $94257 Own: Hrh Racing And Eddie Kenneally: Black; gold fleur de lis; gold sleeves; black cap</t>
        </r>
      </text>
    </comment>
    <comment ref="G90" authorId="0">
      <text>
        <r>
          <rPr>
            <sz val="9"/>
            <rFont val="Tahoma"/>
            <family val="2"/>
          </rPr>
          <t>3 of 5 by 4.5 len at 8f T FM at FG Alw30000s on 03-07-20 Bit awkwrd brk;ins pace;headed 2nd turn;fought on;wknd;held show</t>
        </r>
      </text>
    </comment>
    <comment ref="H90" authorId="0">
      <text>
        <r>
          <rPr>
            <sz val="9"/>
            <rFont val="Tahoma"/>
            <family val="2"/>
          </rPr>
          <t>4 of 11 by 3 len at 8.5f T FM at FG Alw41000NW1X on 02-14-20 Inside pace;asked 2nd turn;drifted out 1/16;weakened</t>
        </r>
      </text>
    </comment>
    <comment ref="I90" authorId="0">
      <text>
        <r>
          <rPr>
            <sz val="9"/>
            <rFont val="Tahoma"/>
            <family val="2"/>
          </rPr>
          <t>1 of 11 by 1 len at 8f T FM at FG Clm20000 on 01-20-20 4-3p1st;outside pace;vied 2p2nd;clear 3/16;responded well;driving</t>
        </r>
      </text>
    </comment>
    <comment ref="J90" authorId="0">
      <text>
        <r>
          <rPr>
            <sz val="9"/>
            <rFont val="Tahoma"/>
            <family val="2"/>
          </rPr>
          <t>10 of 12 by 11.5 len at 8.5f T FM at SAR Alw50000s on 07-19-19 Asked;crossed over;inside pace;headed 5/16;gave way</t>
        </r>
      </text>
    </comment>
    <comment ref="K90" authorId="0">
      <text>
        <r>
          <rPr>
            <sz val="9"/>
            <rFont val="Tahoma"/>
            <family val="2"/>
          </rPr>
          <t>1 of 12 by 0.25 len at 8f T FM at CD Clm40000c on 06-21-19 Pressed pace early; inside far turn; inched clear; held late</t>
        </r>
      </text>
    </comment>
    <comment ref="L90" authorId="0">
      <text>
        <r>
          <rPr>
            <sz val="9"/>
            <rFont val="Tahoma"/>
            <family val="2"/>
          </rPr>
          <t>5 of 10 by 4 len at 8.5f T FM at CD Alw103000NW1X on 05-02-19 Two wide pressing pace; bid stretch; weakened</t>
        </r>
      </text>
    </comment>
    <comment ref="M90" authorId="0">
      <text>
        <r>
          <rPr>
            <sz val="9"/>
            <rFont val="Tahoma"/>
            <family val="2"/>
          </rPr>
          <t>1 of 7 by 1 len at 8.5f T FM at GP Clm50000NW2L on 03-23-19 Grabbed lead start; even tempo inside; repelled bids; driving</t>
        </r>
      </text>
    </comment>
    <comment ref="N90" authorId="0">
      <text>
        <r>
          <rPr>
            <sz val="9"/>
            <rFont val="Tahoma"/>
            <family val="2"/>
          </rPr>
          <t>1 of 11 by 6 len at 8f T FM at GP Md20000 on 02-22-19 Set pace; inside; cue uppr; sharp response; drew off</t>
        </r>
      </text>
    </comment>
    <comment ref="O90" authorId="0">
      <text>
        <r>
          <rPr>
            <sz val="9"/>
            <rFont val="Tahoma"/>
            <family val="2"/>
          </rPr>
          <t>7 of 11 by 6.5 len at 8.5f T FM at GP MdSpWt on 12-23-18 Vied early inside; bid two wide far turn; faded stretch</t>
        </r>
      </text>
    </comment>
    <comment ref="P90" authorId="0">
      <text>
        <r>
          <rPr>
            <sz val="9"/>
            <rFont val="Tahoma"/>
            <family val="2"/>
          </rPr>
          <t>2 of 7 by 4.25 len at 6f A FT at WO MdSpWt on 10-28-18 Brf spd;settled in midpack;chased 2-3w turn;determined drive</t>
        </r>
      </text>
    </comment>
    <comment ref="S90" authorId="0">
      <text>
        <r>
          <rPr>
            <sz val="9"/>
            <rFont val="Tahoma"/>
            <family val="2"/>
          </rPr>
          <t xml:space="preserve"> (Smart Strike) Dam: Catty Barry (Cat Thief) by Copper Cap Farm Inc in KY</t>
        </r>
      </text>
    </comment>
    <comment ref="C91" authorId="0">
      <text>
        <r>
          <rPr>
            <sz val="9"/>
            <rFont val="Tahoma"/>
            <family val="2"/>
          </rPr>
          <t>CH G Born 1-2016 Wt.124 Lifetime 5:1-1-0 Earned $18468 Own: Lothenbach Stables Inc : Royal blue; red diamond emblem; royal blue cap</t>
        </r>
      </text>
    </comment>
    <comment ref="G91" authorId="0">
      <text>
        <r>
          <rPr>
            <sz val="9"/>
            <rFont val="Tahoma"/>
            <family val="2"/>
          </rPr>
          <t>2 of 9 by 1.75 len at 8f T FM at TAM Alw18000NW1X on 04-03-20 Settled off 2nd flight; advanced 4-wide to stretch; outkicked</t>
        </r>
      </text>
    </comment>
    <comment ref="H91" authorId="0">
      <text>
        <r>
          <rPr>
            <sz val="9"/>
            <rFont val="Tahoma"/>
            <family val="2"/>
          </rPr>
          <t>1 of 9 by 0.25 len at 8f T FM at TAM MdSpWt on 03-01-20 Settled between foes; angled 5-wide lane; prevailed; driving;</t>
        </r>
      </text>
    </comment>
    <comment ref="I91" authorId="0">
      <text>
        <r>
          <rPr>
            <sz val="9"/>
            <rFont val="Tahoma"/>
            <family val="2"/>
          </rPr>
          <t>4 of 9 by 12.25 len at 8f A FT at TP MdSpWt on 01-23-20 Chased pace early; inside far turn; leveled off stretch</t>
        </r>
      </text>
    </comment>
    <comment ref="J91" authorId="0">
      <text>
        <r>
          <rPr>
            <sz val="9"/>
            <rFont val="Tahoma"/>
            <family val="2"/>
          </rPr>
          <t>5 of 12 by 6.25 len at 7.5f T FM at GP MdSpWt on 12-01-18 Last flight; patiently ridden; traffic upr; alter course; imprve</t>
        </r>
      </text>
    </comment>
    <comment ref="K91" authorId="0">
      <text>
        <r>
          <rPr>
            <sz val="9"/>
            <rFont val="Tahoma"/>
            <family val="2"/>
          </rPr>
          <t>8 of 10 by 14.75 len at 5.5f T SF at KEE MdSpWt on 10-27-18 Never a factor</t>
        </r>
      </text>
    </comment>
    <comment ref="S91" authorId="0">
      <text>
        <r>
          <rPr>
            <sz val="9"/>
            <rFont val="Tahoma"/>
            <family val="2"/>
          </rPr>
          <t xml:space="preserve"> (Southern Halo) Dam: See Ya Signe (Sea The Stars) by Southern Equine Stables LLC in KY</t>
        </r>
      </text>
    </comment>
    <comment ref="C92" authorId="0">
      <text>
        <r>
          <rPr>
            <sz val="9"/>
            <rFont val="Tahoma"/>
            <family val="2"/>
          </rPr>
          <t>CH G Born 2-2016 Wt.124 Lifetime 14:2-4-1 Earned $82340 Own: J&amp;G Stables Llc And Nicholas Vaccarezza: Black; yellow braces and steelers emblem; black and yellow halved sleeves; black and yellow cap</t>
        </r>
      </text>
    </comment>
    <comment ref="G92" authorId="0">
      <text>
        <r>
          <rPr>
            <sz val="9"/>
            <rFont val="Tahoma"/>
            <family val="2"/>
          </rPr>
          <t>1 of 6 by 0.25 len at 8.5f T FM at GP Alw40000s on 03-08-20 Covered up inside six furlongs; bid three-path stretch; gamely</t>
        </r>
      </text>
    </comment>
    <comment ref="H92" authorId="0">
      <text>
        <r>
          <rPr>
            <sz val="9"/>
            <rFont val="Tahoma"/>
            <family val="2"/>
          </rPr>
          <t>6 of 9 by 8 len at 8.5f T FM at GP Alw51000NW1$X on 01-19-20 Sandwiched start; never prominent</t>
        </r>
      </text>
    </comment>
    <comment ref="I92" authorId="0">
      <text>
        <r>
          <rPr>
            <sz val="9"/>
            <rFont val="Tahoma"/>
            <family val="2"/>
          </rPr>
          <t>5 of 12 by 2 len at 9f T FM at GP OC35000NW1$X on 01-01-20 Saved ground turns; behind wall top stretch; late traffic</t>
        </r>
      </text>
    </comment>
    <comment ref="J92" authorId="0">
      <text>
        <r>
          <rPr>
            <sz val="9"/>
            <rFont val="Tahoma"/>
            <family val="2"/>
          </rPr>
          <t>2 of 10 by 0.75 len at 7.5f T FM at GPW Alw45000NW1X on 10-10-19 Rated inside; 3wd late turn; 4wd 1/8p; solid finsh</t>
        </r>
      </text>
    </comment>
    <comment ref="K92" authorId="0">
      <text>
        <r>
          <rPr>
            <sz val="9"/>
            <rFont val="Tahoma"/>
            <family val="2"/>
          </rPr>
          <t>5 of 9 by 5 len at 7.5f T FM at GP Clm40000 on 09-19-19 In range; 5wd uppr; no late kick</t>
        </r>
      </text>
    </comment>
    <comment ref="L92" authorId="0">
      <text>
        <r>
          <rPr>
            <sz val="9"/>
            <rFont val="Tahoma"/>
            <family val="2"/>
          </rPr>
          <t>5 of 9 by 4.5 len at 8f T FM at GP SOC43000 on 08-03-19 Settled inside; 4wd 1/4; no rally</t>
        </r>
      </text>
    </comment>
    <comment ref="M92" authorId="0">
      <text>
        <r>
          <rPr>
            <sz val="9"/>
            <rFont val="Tahoma"/>
            <family val="2"/>
          </rPr>
          <t>1 of 7 by 0.5 len at 8f T FM at GP MdSpWt on 07-20-19 Settled nicely; 4wd late turn; drvng outside; edged awy</t>
        </r>
      </text>
    </comment>
    <comment ref="N92" authorId="0">
      <text>
        <r>
          <rPr>
            <sz val="9"/>
            <rFont val="Tahoma"/>
            <family val="2"/>
          </rPr>
          <t>2 of 9 by 3.25 len at 8.5f T FM at GP MdSpWt on 06-22-19 Rated; 4wd move tn; gain place</t>
        </r>
      </text>
    </comment>
    <comment ref="O92" authorId="0">
      <text>
        <r>
          <rPr>
            <sz val="9"/>
            <rFont val="Tahoma"/>
            <family val="2"/>
          </rPr>
          <t>2 of 12 by 1.5 len at 8f T FM at GP Md50000 on 04-12-19 Rate in range; 3wd late tn; duel str; outkicked</t>
        </r>
      </text>
    </comment>
    <comment ref="P92" authorId="0">
      <text>
        <r>
          <rPr>
            <sz val="9"/>
            <rFont val="Tahoma"/>
            <family val="2"/>
          </rPr>
          <t>7 of 12 by 8.5 len at 8f T FM at GP MdSpWt on 03-10-19 Unhurried; saved ground; 3wd upr; insde; mild bid</t>
        </r>
      </text>
    </comment>
    <comment ref="S92" authorId="0">
      <text>
        <r>
          <rPr>
            <sz val="9"/>
            <rFont val="Tahoma"/>
            <family val="2"/>
          </rPr>
          <t xml:space="preserve"> (Medaglia D'Oro) Dam: Golden Say (Golden Missile) by Ernest C Frohboese in KY</t>
        </r>
      </text>
    </comment>
    <comment ref="C93" authorId="0">
      <text>
        <r>
          <rPr>
            <sz val="9"/>
            <rFont val="Tahoma"/>
            <family val="2"/>
          </rPr>
          <t>CH C Born 3-2016 Wt.124 Lifetime 6:1-1-2 Earned $96652 Own: Al Rashid Stables Llc : Gold; white horse emblem; white chevrons on sleeves; white chevrons on gold cap</t>
        </r>
      </text>
    </comment>
    <comment ref="G93" authorId="0">
      <text>
        <r>
          <rPr>
            <sz val="9"/>
            <rFont val="Tahoma"/>
            <family val="2"/>
          </rPr>
          <t>10 of 11 by 29.25 len at 8f D FT at GP OC35000NW1$X on 02-22-20 Widest off pace; 4wd into lane; no factor</t>
        </r>
      </text>
    </comment>
    <comment ref="H93" authorId="0">
      <text>
        <r>
          <rPr>
            <sz val="9"/>
            <rFont val="Tahoma"/>
            <family val="2"/>
          </rPr>
          <t>1 of 9 by 3.75 len at 8f D FT at CD MdSpWt on 11-24-19 Stalked pace; drew even 3w; shook clear into lane; widened</t>
        </r>
      </text>
    </comment>
    <comment ref="I93" authorId="0">
      <text>
        <r>
          <rPr>
            <sz val="9"/>
            <rFont val="Tahoma"/>
            <family val="2"/>
          </rPr>
          <t>3 of 10 by 0.5 len at 7f D FT at CD MdSpWt on 09-13-19 Back early on; 4path turn; rallied stretch; gaining late</t>
        </r>
      </text>
    </comment>
    <comment ref="J93" authorId="0">
      <text>
        <r>
          <rPr>
            <sz val="9"/>
            <rFont val="Tahoma"/>
            <family val="2"/>
          </rPr>
          <t>4 of 12 by 4 len at 6.5f D FT at SAR MdSpWt on 08-03-19 Settled outside;closer 3-4wide turn;shifted 6w1/4;no kick</t>
        </r>
      </text>
    </comment>
    <comment ref="K93" authorId="0">
      <text>
        <r>
          <rPr>
            <sz val="9"/>
            <rFont val="Tahoma"/>
            <family val="2"/>
          </rPr>
          <t>2 of 6 by 0.13 len at 8f D GD at CD MdSpWt on 06-16-19 Chased pace early; 3path turn; long drive stretch; missed late</t>
        </r>
      </text>
    </comment>
    <comment ref="L93" authorId="0">
      <text>
        <r>
          <rPr>
            <sz val="9"/>
            <rFont val="Tahoma"/>
            <family val="2"/>
          </rPr>
          <t>3 of 11 by 2.5 len at 6f D FT at KEE MdSpWt on 04-13-19 Bothered; steadied after start; back early;5path turn;rallied str</t>
        </r>
      </text>
    </comment>
    <comment ref="S93" authorId="0">
      <text>
        <r>
          <rPr>
            <sz val="9"/>
            <rFont val="Tahoma"/>
            <family val="2"/>
          </rPr>
          <t xml:space="preserve"> (Dixie Union) Dam: Internal Affair (Orientate) by Royal Oak Farm LLC in KY</t>
        </r>
      </text>
    </comment>
    <comment ref="C95" authorId="0">
      <text>
        <r>
          <rPr>
            <sz val="9"/>
            <rFont val="Tahoma"/>
            <family val="2"/>
          </rPr>
          <t>CH C Born 2-2016 Wt.123 Lifetime 6:1-1-0 Earned $31436 Own: Hooties Racing Llc : Chartreuse; purple owl; chartreuse cap</t>
        </r>
      </text>
    </comment>
    <comment ref="G95" authorId="0">
      <text>
        <r>
          <rPr>
            <sz val="9"/>
            <rFont val="Tahoma"/>
            <family val="2"/>
          </rPr>
          <t>6 of 7 by 14.75 len at 6f D SY at OP Clm40000c on 02-10-19 Forwardly placed between foes; pressed turn; gave way;</t>
        </r>
      </text>
    </comment>
    <comment ref="H95" authorId="0">
      <text>
        <r>
          <rPr>
            <sz val="9"/>
            <rFont val="Tahoma"/>
            <family val="2"/>
          </rPr>
          <t>2 of 7 by 1.75 len at 6.5f A FT at WO Clm40000c on 11-21-18 Set pressured pace;clear turn;engaged upper stretch;yielded</t>
        </r>
      </text>
    </comment>
    <comment ref="I95" authorId="0">
      <text>
        <r>
          <rPr>
            <sz val="9"/>
            <rFont val="Tahoma"/>
            <family val="2"/>
          </rPr>
          <t>1 of 8 by 2 len at 6f A FT at WO Md32000 on 11-09-18 Up to quick lead;set reserved pace;held sway;driving</t>
        </r>
      </text>
    </comment>
    <comment ref="J95" authorId="0">
      <text>
        <r>
          <rPr>
            <sz val="9"/>
            <rFont val="Tahoma"/>
            <family val="2"/>
          </rPr>
          <t>7 of 8 by 10.25 len at 6f A FT at WO MdSpWt on 10-20-18 Stalked pace;hustled 3-4w turn;evened out in final furlong</t>
        </r>
      </text>
    </comment>
    <comment ref="K95" authorId="0">
      <text>
        <r>
          <rPr>
            <sz val="9"/>
            <rFont val="Tahoma"/>
            <family val="2"/>
          </rPr>
          <t>4 of 9 by 4 len at 6f A FT at WO sBullPageB100k on 09-23-18 Brk in;bmp'd;stalked;chased turn;finished gamely;DQ</t>
        </r>
      </text>
    </comment>
    <comment ref="L95" authorId="0">
      <text>
        <r>
          <rPr>
            <sz val="9"/>
            <rFont val="Tahoma"/>
            <family val="2"/>
          </rPr>
          <t>6 of 10 by 3.25 len at 6.5f A FT at WO SimcoeB175k on 08-29-18 Bmp start;closed to midpack;hustled 4w turn;lost ground;evn out</t>
        </r>
      </text>
    </comment>
    <comment ref="S95" authorId="0">
      <text>
        <r>
          <rPr>
            <sz val="9"/>
            <rFont val="Tahoma"/>
            <family val="2"/>
          </rPr>
          <t xml:space="preserve"> (Speightstown) Dam: Monarchist (Salt Lake) by Spring Farm in ON</t>
        </r>
      </text>
    </comment>
    <comment ref="C96" authorId="0">
      <text>
        <r>
          <rPr>
            <sz val="9"/>
            <rFont val="Tahoma"/>
            <family val="2"/>
          </rPr>
          <t>B H Born 4-2015 Wt.123 Lifetime 7:1-1-0 Earned $60800 Own: Isao Yamazumi: Green; yellow cross sashes; black sleeves; yellow cap</t>
        </r>
      </text>
    </comment>
    <comment ref="G96" authorId="0">
      <text>
        <r>
          <rPr>
            <sz val="9"/>
            <rFont val="Tahoma"/>
            <family val="2"/>
          </rPr>
          <t>9 of 9 by 9.75 len at 5.5f T FM at SAR Alw92000NW1$X on 08-17-19 Chased 2p; coaxed 3/8; 2-3w upper; trailed</t>
        </r>
      </text>
    </comment>
    <comment ref="H96" authorId="0">
      <text>
        <r>
          <rPr>
            <sz val="9"/>
            <rFont val="Tahoma"/>
            <family val="2"/>
          </rPr>
          <t>4 of 5 by 4.5 len at 6f D FT at BEL Alw82000NW1$X on 06-23-19 Ground-saving journey; no impact</t>
        </r>
      </text>
    </comment>
    <comment ref="I96" authorId="0">
      <text>
        <r>
          <rPr>
            <sz val="9"/>
            <rFont val="Tahoma"/>
            <family val="2"/>
          </rPr>
          <t>9 of 9 by 41.25 len at 8.5f t TF at BEL Alw82000NW1$X on 05-23-19 Slight lunge st; 5w pursuit; coaxed 3/8; 5-6w upper; eased</t>
        </r>
      </text>
    </comment>
    <comment ref="J96" authorId="0">
      <text>
        <r>
          <rPr>
            <sz val="9"/>
            <rFont val="Tahoma"/>
            <family val="2"/>
          </rPr>
          <t>8 of 11 by 20.75 len at 8f D FT at AQU Alw75000NW1$X on 04-06-19 7w backstretch; 5w turn; coaxed 3/8; 7-8w uppr; no impact</t>
        </r>
      </text>
    </comment>
    <comment ref="K96" authorId="0">
      <text>
        <r>
          <rPr>
            <sz val="9"/>
            <rFont val="Tahoma"/>
            <family val="2"/>
          </rPr>
          <t>7 of 10 by 19.5 len at 8f D FT at AQU Alw70000NW1$X on 01-12-19 Track inside;drive 5/16;3w into lane;carried in foe 3/16-1/8;wknd</t>
        </r>
      </text>
    </comment>
    <comment ref="L96" authorId="0">
      <text>
        <r>
          <rPr>
            <sz val="9"/>
            <rFont val="Tahoma"/>
            <family val="2"/>
          </rPr>
          <t>1 of 7 by 3.25 len at 8f D FT at AQU MdSpWt on 11-28-18 6w backstretch; advanced tucked 3w 1/2p; 4w uppr; edged away</t>
        </r>
      </text>
    </comment>
    <comment ref="M96" authorId="0">
      <text>
        <r>
          <rPr>
            <sz val="9"/>
            <rFont val="Tahoma"/>
            <family val="2"/>
          </rPr>
          <t>2 of 7 by 1.5 len at 6.5f D MY at BEL MdSpWt on 10-28-18 4w;brisk hand ride 5/16y;5w into upper; duel winner; held off</t>
        </r>
      </text>
    </comment>
    <comment ref="S96" authorId="0">
      <text>
        <r>
          <rPr>
            <sz val="9"/>
            <rFont val="Tahoma"/>
            <family val="2"/>
          </rPr>
          <t xml:space="preserve"> (Unbridled) Dam: Stapes Mitsuko (Carnegie) by Masatsugu Kamada in JPN</t>
        </r>
      </text>
    </comment>
    <comment ref="C97" authorId="0">
      <text>
        <r>
          <rPr>
            <sz val="9"/>
            <rFont val="Tahoma"/>
            <family val="2"/>
          </rPr>
          <t>CH G Born 5-2017 Wt.118 Lifetime 2:1-0-0 Earned $22230 Own: Doubledown Stables Inc : White; white 'T' on black spade; black sleeves; black cap</t>
        </r>
      </text>
    </comment>
    <comment ref="G97" authorId="0">
      <text>
        <r>
          <rPr>
            <sz val="9"/>
            <rFont val="Tahoma"/>
            <family val="2"/>
          </rPr>
          <t>5 of 10 by 14.5 len at 6f D FT at OP OC80000NW1$X on 04-24-20 One paced outside</t>
        </r>
      </text>
    </comment>
    <comment ref="H97" authorId="0">
      <text>
        <r>
          <rPr>
            <sz val="9"/>
            <rFont val="Tahoma"/>
            <family val="2"/>
          </rPr>
          <t>1 of 11 by 1.25 len at 6f D FT at OP Md50000 on 03-27-20 Dueled inside; shook clear; held late</t>
        </r>
      </text>
    </comment>
    <comment ref="S97" authorId="0">
      <text>
        <r>
          <rPr>
            <sz val="9"/>
            <rFont val="Tahoma"/>
            <family val="2"/>
          </rPr>
          <t xml:space="preserve"> (Service Stripe) Dam: Royal Taat (Faltaat) by Doubledown Stables Inc in FL</t>
        </r>
      </text>
    </comment>
    <comment ref="C98" authorId="0">
      <text>
        <r>
          <rPr>
            <sz val="9"/>
            <rFont val="Tahoma"/>
            <family val="2"/>
          </rPr>
          <t>DKBBR C Born 3-2016 Wt.123 Lifetime 4:1-1-0 Earned $26415 Own: Richard L Davis: Hot pink and black diamonds; black 'D' on hot pink diamond; hot pink cap</t>
        </r>
      </text>
    </comment>
    <comment ref="G98" authorId="0">
      <text>
        <r>
          <rPr>
            <sz val="9"/>
            <rFont val="Tahoma"/>
            <family val="2"/>
          </rPr>
          <t>2 of 12 by 1.75 len at 6f D FT at OP Clm40000NW2Lc on 04-30-20 Early traffic; 4-5w 3/8; rallied; slowly getting to winner</t>
        </r>
      </text>
    </comment>
    <comment ref="H98" authorId="0">
      <text>
        <r>
          <rPr>
            <sz val="9"/>
            <rFont val="Tahoma"/>
            <family val="2"/>
          </rPr>
          <t>5 of 8 by 4.25 len at 8.5f D MY at OP Alw50000s on 04-05-20 Lacked a rally</t>
        </r>
      </text>
    </comment>
    <comment ref="I98" authorId="0">
      <text>
        <r>
          <rPr>
            <sz val="9"/>
            <rFont val="Tahoma"/>
            <family val="2"/>
          </rPr>
          <t>1 of 8 by 1.75 len at 6f D MY at OP Md30000 on 03-15-20 Outrun early; steered out 4w by late turn; going away</t>
        </r>
      </text>
    </comment>
    <comment ref="J98" authorId="0">
      <text>
        <r>
          <rPr>
            <sz val="9"/>
            <rFont val="Tahoma"/>
            <family val="2"/>
          </rPr>
          <t>6 of 8 by 6 len at 6f D SY at CD Md50000 on 11-22-19 Fractious in gate; unhurried inside; failed to threaten</t>
        </r>
      </text>
    </comment>
    <comment ref="S98" authorId="0">
      <text>
        <r>
          <rPr>
            <sz val="9"/>
            <rFont val="Tahoma"/>
            <family val="2"/>
          </rPr>
          <t xml:space="preserve"> (Elusive Quality) Dam: Call Mariah (Dixie Union) by Judy Hicks Kathryn Nikkel &amp;Sanford Robertson in KY</t>
        </r>
      </text>
    </comment>
    <comment ref="C99" authorId="0">
      <text>
        <r>
          <rPr>
            <sz val="9"/>
            <rFont val="Tahoma"/>
            <family val="2"/>
          </rPr>
          <t>GR/RO g Born 2-2016 Wt.123 Lifetime 5:1-1-2 Earned $28770 Own: Watershed Racing Llc : Green; black bars on baby blue sleeves; green cap</t>
        </r>
      </text>
    </comment>
    <comment ref="G99" authorId="0">
      <text>
        <r>
          <rPr>
            <sz val="9"/>
            <rFont val="Tahoma"/>
            <family val="2"/>
          </rPr>
          <t>6 of 6 by 30 len at 8f A FT at PID OC75000NW1X on 09-19-18 Slow early; trailed throughout</t>
        </r>
      </text>
    </comment>
    <comment ref="H99" authorId="0">
      <text>
        <r>
          <rPr>
            <sz val="9"/>
            <rFont val="Tahoma"/>
            <family val="2"/>
          </rPr>
          <t>1 of 8 by 1 len at 6f D FT at BTP sMdSpWt on 08-05-18 Broke sharp; settled in; went around field; edged clear</t>
        </r>
      </text>
    </comment>
    <comment ref="I99" authorId="0">
      <text>
        <r>
          <rPr>
            <sz val="9"/>
            <rFont val="Tahoma"/>
            <family val="2"/>
          </rPr>
          <t>3 of 9 by 5.5 len at 5.5f D FT at BTP sHooverB75k on 07-07-18 Raced a wide trip to stretch; no late gain in the drive</t>
        </r>
      </text>
    </comment>
    <comment ref="J99" authorId="0">
      <text>
        <r>
          <rPr>
            <sz val="9"/>
            <rFont val="Tahoma"/>
            <family val="2"/>
          </rPr>
          <t>2 of 10 by 0.5 len at 5f D SY at BTP sMdSpWt on 06-21-18 Well placed to the stretch; closed well to just miss</t>
        </r>
      </text>
    </comment>
    <comment ref="K99" authorId="0">
      <text>
        <r>
          <rPr>
            <sz val="9"/>
            <rFont val="Tahoma"/>
            <family val="2"/>
          </rPr>
          <t>3 of 10 by 5.25 len at 4.5f D FT at BTP sMdSpWt on 06-03-18 No speed to the quarter pole; floated wie; ran on late for show</t>
        </r>
      </text>
    </comment>
    <comment ref="S99" authorId="0">
      <text>
        <r>
          <rPr>
            <sz val="9"/>
            <rFont val="Tahoma"/>
            <family val="2"/>
          </rPr>
          <t xml:space="preserve"> (Dixie Union) Dam: Kellys On A Mishon (Equality) by Watershed Bloodstock LLC in OH</t>
        </r>
      </text>
    </comment>
    <comment ref="C100" authorId="0">
      <text>
        <r>
          <rPr>
            <sz val="9"/>
            <rFont val="Tahoma"/>
            <family val="2"/>
          </rPr>
          <t>CH G Born 2-2015 Wt.123 Lifetime 9:1-1-3 Earned $96044 Own: Nice Guys Stable : Hot pink; black diamond 'NGS'; black sleeves; pink cap</t>
        </r>
      </text>
    </comment>
    <comment ref="G100" authorId="0">
      <text>
        <r>
          <rPr>
            <sz val="9"/>
            <rFont val="Tahoma"/>
            <family val="2"/>
          </rPr>
          <t>8 of 10 by 7.25 len at 8f D FT at OP Alw61000NW2L on 04-18-20 Mid pack off the rail; went one paced throughout</t>
        </r>
      </text>
    </comment>
    <comment ref="H100" authorId="0">
      <text>
        <r>
          <rPr>
            <sz val="9"/>
            <rFont val="Tahoma"/>
            <family val="2"/>
          </rPr>
          <t>4 of 6 by 8.5 len at 8f D FT at AQU Alw70000NW1$X on 03-15-20 2w on turn; fan out 5w lane; no impact</t>
        </r>
      </text>
    </comment>
    <comment ref="I100" authorId="0">
      <text>
        <r>
          <rPr>
            <sz val="9"/>
            <rFont val="Tahoma"/>
            <family val="2"/>
          </rPr>
          <t>3 of 6 by 7.5 len at 6.5f D FT at AQU Alw70000NW1$X on 02-29-20 Chased 2-3w; coaxed 7/16; angled 5w upper; mild bid</t>
        </r>
      </text>
    </comment>
    <comment ref="J100" authorId="0">
      <text>
        <r>
          <rPr>
            <sz val="9"/>
            <rFont val="Tahoma"/>
            <family val="2"/>
          </rPr>
          <t>3 of 5 by 4.25 len at 8f D FT at AQU Alw70000NW1$X on 01-24-20 Light bump &amp; nudge in brk;2w;fan out 5w upper-1/8;mild</t>
        </r>
      </text>
    </comment>
    <comment ref="K100" authorId="0">
      <text>
        <r>
          <rPr>
            <sz val="9"/>
            <rFont val="Tahoma"/>
            <family val="2"/>
          </rPr>
          <t>6 of 9 by 10 len at 9f D FT at SAR Alw92000NW1$X on 08-03-19 4-5w 1st trn; chased 4w; coaxed 7/16; 3w uppr; by tired</t>
        </r>
      </text>
    </comment>
    <comment ref="L100" authorId="0">
      <text>
        <r>
          <rPr>
            <sz val="9"/>
            <rFont val="Tahoma"/>
            <family val="2"/>
          </rPr>
          <t>7 of 9 by 8 len at 7f D FT at SAR Alw92000NW1$X on 07-13-19 Settled outside;4-5wide turn;6w into lane;no response</t>
        </r>
      </text>
    </comment>
    <comment ref="M100" authorId="0">
      <text>
        <r>
          <rPr>
            <sz val="9"/>
            <rFont val="Tahoma"/>
            <family val="2"/>
          </rPr>
          <t>3 of 6 by 7.75 len at 6.5f D FT at BEL Alw92000NW1$X on 06-06-19 Brushed gate; chased ins; coaxed 2p 5/16; 4-5w uppr; improved</t>
        </r>
      </text>
    </comment>
    <comment ref="N100" authorId="0">
      <text>
        <r>
          <rPr>
            <sz val="9"/>
            <rFont val="Tahoma"/>
            <family val="2"/>
          </rPr>
          <t>1 of 8 by 1.5 len at 7f D FT at SAR MdSpWt on 08-04-18 Bmpd brk;settled at rear;roused 4-5p turn;rallied;lead3/16;clear</t>
        </r>
      </text>
    </comment>
    <comment ref="O100" authorId="0">
      <text>
        <r>
          <rPr>
            <sz val="9"/>
            <rFont val="Tahoma"/>
            <family val="2"/>
          </rPr>
          <t>2 of 9 by 3 len at 6.5f D FT at BEL MdSpWt on 07-06-18 2w;steady gain turn;brief wait beh wall 1/4;alter 6p upr;rally</t>
        </r>
      </text>
    </comment>
    <comment ref="S100" authorId="0">
      <text>
        <r>
          <rPr>
            <sz val="9"/>
            <rFont val="Tahoma"/>
            <family val="2"/>
          </rPr>
          <t xml:space="preserve"> (Distorted Humor) Dam: Persevere (Southern Image) by Preston Madden in KY</t>
        </r>
      </text>
    </comment>
    <comment ref="C101" authorId="0">
      <text>
        <r>
          <rPr>
            <sz val="9"/>
            <rFont val="Tahoma"/>
            <family val="2"/>
          </rPr>
          <t>DKBBR G Born 2-2016 Wt.123 Lifetime 15:1-3-4 Earned $75470 Own: Lewis E Mathews Jr: Yellow; black diamonds; black 'M' on white diamond; black cap</t>
        </r>
      </text>
    </comment>
    <comment ref="G101" authorId="0">
      <text>
        <r>
          <rPr>
            <sz val="9"/>
            <rFont val="Tahoma"/>
            <family val="2"/>
          </rPr>
          <t>5 of 11 by 2.5 len at 6f D FT at OP Alw61000NW1$X on 04-30-20 Broke back; lacked speed; worked way out widest; willing;too late</t>
        </r>
      </text>
    </comment>
    <comment ref="H101" authorId="0">
      <text>
        <r>
          <rPr>
            <sz val="9"/>
            <rFont val="Tahoma"/>
            <family val="2"/>
          </rPr>
          <t>2 of 10 by 2.5 len at 6f D SY at OP Clm50000NW2L on 04-04-20 Off step slow; raced back; swung 5w into lane; willingly for 2nd</t>
        </r>
      </text>
    </comment>
    <comment ref="I101" authorId="0">
      <text>
        <r>
          <rPr>
            <sz val="9"/>
            <rFont val="Tahoma"/>
            <family val="2"/>
          </rPr>
          <t>5 of 6 by 2.25 len at 6f D FT at OP Clm40000NW2Lc on 03-12-20 Within striking distance outside; lacked needed bid</t>
        </r>
      </text>
    </comment>
    <comment ref="J101" authorId="0">
      <text>
        <r>
          <rPr>
            <sz val="9"/>
            <rFont val="Tahoma"/>
            <family val="2"/>
          </rPr>
          <t>4 of 10 by 1.75 len at 6f D MY at OP Clm40000NW2L on 02-13-20 Mid pack in the two path; traffic 1/4; improved slightly drive</t>
        </r>
      </text>
    </comment>
    <comment ref="K101" authorId="0">
      <text>
        <r>
          <rPr>
            <sz val="9"/>
            <rFont val="Tahoma"/>
            <family val="2"/>
          </rPr>
          <t>3 of 11 by 3.25 len at 6.5f A FT at TP OC25000NW1$X on 12-20-19 Vied early on; 3path turn; weakened stretch</t>
        </r>
      </text>
    </comment>
    <comment ref="L101" authorId="0">
      <text>
        <r>
          <rPr>
            <sz val="9"/>
            <rFont val="Tahoma"/>
            <family val="2"/>
          </rPr>
          <t>2 of 10 by 3.5 len at 7f D FT at CD Clm30000NW2L on 11-28-19 Dueled early on; off rail turn; no match for winner late</t>
        </r>
      </text>
    </comment>
    <comment ref="M101" authorId="0">
      <text>
        <r>
          <rPr>
            <sz val="9"/>
            <rFont val="Tahoma"/>
            <family val="2"/>
          </rPr>
          <t>11 of 12 by 15.5 len at 6f D FT at CD Clm30000NW2L on 11-03-19 Through early</t>
        </r>
      </text>
    </comment>
    <comment ref="N101" authorId="0">
      <text>
        <r>
          <rPr>
            <sz val="9"/>
            <rFont val="Tahoma"/>
            <family val="2"/>
          </rPr>
          <t>5 of 11 by 3.5 len at 7f D FT at KEE Clm30000NW2L on 10-12-19 Back early on; off rail turn; mild gain stretch</t>
        </r>
      </text>
    </comment>
    <comment ref="O101" authorId="0">
      <text>
        <r>
          <rPr>
            <sz val="9"/>
            <rFont val="Tahoma"/>
            <family val="2"/>
          </rPr>
          <t>3 of 6 by 7.75 len at 8f D FT at CD Clm50000NW2L on 09-22-19 Led at the rail and tired late while just keeping the show</t>
        </r>
      </text>
    </comment>
    <comment ref="P101" authorId="0">
      <text>
        <r>
          <rPr>
            <sz val="9"/>
            <rFont val="Tahoma"/>
            <family val="2"/>
          </rPr>
          <t>2 of 7 by 1.25 len at 8f D FT at ELP Clm30000NW2Lc on 09-01-19 Led off the rail; a bit rank nearing turn; overtaken deep stretch</t>
        </r>
      </text>
    </comment>
    <comment ref="S101" authorId="0">
      <text>
        <r>
          <rPr>
            <sz val="9"/>
            <rFont val="Tahoma"/>
            <family val="2"/>
          </rPr>
          <t xml:space="preserve"> (Ride The Rails) Dam: Lady Godiva (Unbridled'S Song) by Peter E Blum Thoroughbreds LLC in KY</t>
        </r>
      </text>
    </comment>
    <comment ref="C102" authorId="0">
      <text>
        <r>
          <rPr>
            <sz val="9"/>
            <rFont val="Tahoma"/>
            <family val="2"/>
          </rPr>
          <t>B C Born 3-2017 Wt.118 Lifetime 2:1-0-0 Earned $14690 Own: Sf Racing Llc Starlight Racing Madaket S: Aqua; pink belt; pink band on sleeves; aqua cap</t>
        </r>
      </text>
    </comment>
    <comment ref="G102" authorId="0">
      <text>
        <r>
          <rPr>
            <sz val="9"/>
            <rFont val="Tahoma"/>
            <family val="2"/>
          </rPr>
          <t>9 of 12 by 13 len at 8f D FT at GP OC75000NW1$X on 03-27-20 Stalked; 4wd bid turn; faded</t>
        </r>
      </text>
    </comment>
    <comment ref="H102" authorId="0">
      <text>
        <r>
          <rPr>
            <sz val="9"/>
            <rFont val="Tahoma"/>
            <family val="2"/>
          </rPr>
          <t>1 of 12 by 0.06 len at 6.5f D FT at TAM MdSpWt on 02-08-20 Urged to dispute pace inside; edged forward; all out</t>
        </r>
      </text>
    </comment>
    <comment ref="S102" authorId="0">
      <text>
        <r>
          <rPr>
            <sz val="9"/>
            <rFont val="Tahoma"/>
            <family val="2"/>
          </rPr>
          <t xml:space="preserve"> (Unbridled) Dam: Saltendipity (Salt Lake) by Don Alberto Corporation in KY</t>
        </r>
      </text>
    </comment>
    <comment ref="C103" authorId="0">
      <text>
        <r>
          <rPr>
            <sz val="9"/>
            <rFont val="Tahoma"/>
            <family val="2"/>
          </rPr>
          <t>B G Born 3-2016 Wt.123 Lifetime 12:1-4-3 Earned $81100 Own: Staghawk Stables : Silver and white stripes; white sleeves; red cap</t>
        </r>
      </text>
    </comment>
    <comment ref="G103" authorId="0">
      <text>
        <r>
          <rPr>
            <sz val="9"/>
            <rFont val="Tahoma"/>
            <family val="2"/>
          </rPr>
          <t>2 of 13 by 0.75 len at 6f t FM at AQU Alw50000s on 11-11-19 4w on turn; sent out 7w in lane; willingly for place</t>
        </r>
      </text>
    </comment>
    <comment ref="H103" authorId="0">
      <text>
        <r>
          <rPr>
            <sz val="9"/>
            <rFont val="Tahoma"/>
            <family val="2"/>
          </rPr>
          <t>3 of 9 by 4.75 len at 7f D FT at KEE Clm50000NW2L on 10-19-19 Back early on; inside turn; bid stretch; weakened late</t>
        </r>
      </text>
    </comment>
    <comment ref="I103" authorId="0">
      <text>
        <r>
          <rPr>
            <sz val="9"/>
            <rFont val="Tahoma"/>
            <family val="2"/>
          </rPr>
          <t>5 of 6 by 12.25 len at 6f D FT at SAR Alw50000s on 08-28-19 Angled in 5/8;settled;2path turn;failed to respond</t>
        </r>
      </text>
    </comment>
    <comment ref="J103" authorId="0">
      <text>
        <r>
          <rPr>
            <sz val="9"/>
            <rFont val="Tahoma"/>
            <family val="2"/>
          </rPr>
          <t>2 of 6 by 0.25 len at 7f D FT at SAR Alw50000s on 07-18-19 Bmpd brk;off 1/2step slw;tracked;bid7/16;3w trn;4w1/4;duel;denied</t>
        </r>
      </text>
    </comment>
    <comment ref="K103" authorId="0">
      <text>
        <r>
          <rPr>
            <sz val="9"/>
            <rFont val="Tahoma"/>
            <family val="2"/>
          </rPr>
          <t>3 of 6 by 5.25 len at 6.5f D FT at BEL Alw50000s on 07-03-19 Stumbled st; chased 3w; coaxed 1/2; 5w upper; mild kick</t>
        </r>
      </text>
    </comment>
    <comment ref="L103" authorId="0">
      <text>
        <r>
          <rPr>
            <sz val="9"/>
            <rFont val="Tahoma"/>
            <family val="2"/>
          </rPr>
          <t>4 of 7 by 0.75 len at 7f D FT at CD Alw50000s on 05-25-19 Chased pace; bumped into turn; 3path 1/4; flying late 4wd</t>
        </r>
      </text>
    </comment>
    <comment ref="M103" authorId="0">
      <text>
        <r>
          <rPr>
            <sz val="9"/>
            <rFont val="Tahoma"/>
            <family val="2"/>
          </rPr>
          <t>2 of 6 by 0.75 len at 6.5f D MY at KEE Alw50000s on 04-26-19 Four wide into stretch; rallied determinedly; best of others</t>
        </r>
      </text>
    </comment>
    <comment ref="N103" authorId="0">
      <text>
        <r>
          <rPr>
            <sz val="9"/>
            <rFont val="Tahoma"/>
            <family val="2"/>
          </rPr>
          <t>1 of 7 by 5 len at 5.5f D FT at LRL Md50000 on 02-23-19 Rail speed; eased back 1/2; 3 wide bid 3/16; driving;</t>
        </r>
      </text>
    </comment>
    <comment ref="O103" authorId="0">
      <text>
        <r>
          <rPr>
            <sz val="9"/>
            <rFont val="Tahoma"/>
            <family val="2"/>
          </rPr>
          <t>6 of 8 by 8.75 len at 7f D MY at LRL MdSpWt on 01-19-19 Dueled; weakened;</t>
        </r>
      </text>
    </comment>
    <comment ref="P103" authorId="0">
      <text>
        <r>
          <rPr>
            <sz val="9"/>
            <rFont val="Tahoma"/>
            <family val="2"/>
          </rPr>
          <t>3 of 11 by 5 len at 5.5f D FT at LRL MdSpWt on 12-09-18 Stumbled start; pressed pace 2 wide; weakened;</t>
        </r>
      </text>
    </comment>
    <comment ref="S103" authorId="0">
      <text>
        <r>
          <rPr>
            <sz val="9"/>
            <rFont val="Tahoma"/>
            <family val="2"/>
          </rPr>
          <t xml:space="preserve"> (Into Mischief) Dam: Running Creek (Cape Town) by Woods Edge Farm LLC in KY</t>
        </r>
      </text>
    </comment>
    <comment ref="C104" authorId="0">
      <text>
        <r>
          <rPr>
            <sz val="9"/>
            <rFont val="Tahoma"/>
            <family val="2"/>
          </rPr>
          <t>B C Born 4-2016 Wt.123 Lifetime 9:1-1-0 Earned $73641 Own: Albaugh Family Stables Llc : Blue; white star; blue bars on grey sleeves; blue cap</t>
        </r>
      </text>
    </comment>
    <comment ref="G104" authorId="0">
      <text>
        <r>
          <rPr>
            <sz val="9"/>
            <rFont val="Tahoma"/>
            <family val="2"/>
          </rPr>
          <t>4 of 9 by 12.75 len at 8.5f D FT at GP OC25000NW1$X on 04-09-20 Track pace; weakened</t>
        </r>
      </text>
    </comment>
    <comment ref="H104" authorId="0">
      <text>
        <r>
          <rPr>
            <sz val="9"/>
            <rFont val="Tahoma"/>
            <family val="2"/>
          </rPr>
          <t>2 of 5 by 2.5 len at 8.5f D FT at GP OC25000NW1$X on 03-15-20 Stalked leader; bid turn; lug in; second best</t>
        </r>
      </text>
    </comment>
    <comment ref="I104" authorId="0">
      <text>
        <r>
          <rPr>
            <sz val="9"/>
            <rFont val="Tahoma"/>
            <family val="2"/>
          </rPr>
          <t>5 of 11 by 11.5 len at 8f D FT at GP OC35000NW1$X on 02-22-20 Saved ground; angled out turn; no threat</t>
        </r>
      </text>
    </comment>
    <comment ref="J104" authorId="0">
      <text>
        <r>
          <rPr>
            <sz val="9"/>
            <rFont val="Tahoma"/>
            <family val="2"/>
          </rPr>
          <t>8 of 10 by 16.25 len at 8.5f D SY at CD OC75000NW1X on 05-04-19 Through after 3/4</t>
        </r>
      </text>
    </comment>
    <comment ref="K104" authorId="0">
      <text>
        <r>
          <rPr>
            <sz val="9"/>
            <rFont val="Tahoma"/>
            <family val="2"/>
          </rPr>
          <t>8 of 14 by 22.75 len at 9f D FT at KEE BlueGras-G2 on 04-06-19 Came out start; chased pace; asked far turn; no response; empty</t>
        </r>
      </text>
    </comment>
    <comment ref="L104" authorId="0">
      <text>
        <r>
          <rPr>
            <sz val="9"/>
            <rFont val="Tahoma"/>
            <family val="2"/>
          </rPr>
          <t>7 of 11 by 4.5 len at 8.5f D FT at TAM TamDby-G2 on 03-09-19 Off pace inside; inside far turn; rail bid; flattened out late</t>
        </r>
      </text>
    </comment>
    <comment ref="M104" authorId="0">
      <text>
        <r>
          <rPr>
            <sz val="9"/>
            <rFont val="Tahoma"/>
            <family val="2"/>
          </rPr>
          <t>5 of 7 by 5.5 len at 9f D FT at AQU Withers-G3 on 02-02-19 Brk in st; steadied 7/8; tracked 2p; coaxed 3/8; 2w 1/4;wknd late</t>
        </r>
      </text>
    </comment>
    <comment ref="N104" authorId="0">
      <text>
        <r>
          <rPr>
            <sz val="9"/>
            <rFont val="Tahoma"/>
            <family val="2"/>
          </rPr>
          <t>1 of 10 by 0.5 len at 9f D SY at CD MdSpWt on 11-24-18 Tracked pace early; off rail far turn; inched clear stretch; held</t>
        </r>
      </text>
    </comment>
    <comment ref="O104" authorId="0">
      <text>
        <r>
          <rPr>
            <sz val="9"/>
            <rFont val="Tahoma"/>
            <family val="2"/>
          </rPr>
          <t>5 of 10 by 6 len at 6f D GD at CD MdSpWt on 11-02-18 Veered in start; unhurried inside; angled out; belated gain</t>
        </r>
      </text>
    </comment>
    <comment ref="S104" authorId="0">
      <text>
        <r>
          <rPr>
            <sz val="9"/>
            <rFont val="Tahoma"/>
            <family val="2"/>
          </rPr>
          <t xml:space="preserve"> (Pioneerof The Nile) Dam: Visavis (Indian Charlie) by Brereton C Jones in KY</t>
        </r>
      </text>
    </comment>
    <comment ref="C105" authorId="0">
      <text>
        <r>
          <rPr>
            <sz val="9"/>
            <rFont val="Tahoma"/>
            <family val="2"/>
          </rPr>
          <t>B C Born 4-2016 Wt.123 Lifetime 10:1-1-2 Earned $97344 Own: John G And Louis A Cella: Red; blue panel; white sleeves; red and blue cap</t>
        </r>
      </text>
    </comment>
    <comment ref="G105" authorId="0">
      <text>
        <r>
          <rPr>
            <sz val="9"/>
            <rFont val="Tahoma"/>
            <family val="2"/>
          </rPr>
          <t>7 of 8 by 23 len at 8.5f D SY at OP Alw90000NW1X on 03-19-20 Showed way early; pace; faltered when headed</t>
        </r>
      </text>
    </comment>
    <comment ref="H105" authorId="0">
      <text>
        <r>
          <rPr>
            <sz val="9"/>
            <rFont val="Tahoma"/>
            <family val="2"/>
          </rPr>
          <t>3 of 9 by 4.75 len at 8.5f D FT at OP Alw86000NW1X on 02-28-20 Pressed; bid; dueled; held show between rivals</t>
        </r>
      </text>
    </comment>
    <comment ref="I105" authorId="0">
      <text>
        <r>
          <rPr>
            <sz val="9"/>
            <rFont val="Tahoma"/>
            <family val="2"/>
          </rPr>
          <t>12 of 12 by 48.25 len at 8.5f D MY at OP Alw86000NW1X on 01-26-20 Gave way after half</t>
        </r>
      </text>
    </comment>
    <comment ref="J105" authorId="0">
      <text>
        <r>
          <rPr>
            <sz val="9"/>
            <rFont val="Tahoma"/>
            <family val="2"/>
          </rPr>
          <t>7 of 11 by 15.75 len at 8f D SY at CD Alw97000NW1X on 11-23-19 Close up; bid between horses; led; faltered</t>
        </r>
      </text>
    </comment>
    <comment ref="K105" authorId="0">
      <text>
        <r>
          <rPr>
            <sz val="9"/>
            <rFont val="Tahoma"/>
            <family val="2"/>
          </rPr>
          <t>7 of 7 by 9.5 len at 8f D FT at PRM PraireMleB65k on 06-07-19 Striking position 4 wide; weakened</t>
        </r>
      </text>
    </comment>
    <comment ref="L105" authorId="0">
      <text>
        <r>
          <rPr>
            <sz val="9"/>
            <rFont val="Tahoma"/>
            <family val="2"/>
          </rPr>
          <t>1 of 9 by 2.75 len at 8.5f D FT at OP MdSpWt on 05-04-19 Urged to lead rail; dictated pace; roused; widened</t>
        </r>
      </text>
    </comment>
    <comment ref="M105" authorId="0">
      <text>
        <r>
          <rPr>
            <sz val="9"/>
            <rFont val="Tahoma"/>
            <family val="2"/>
          </rPr>
          <t>3 of 8 by 8.5 len at 8.5f D FT at OP MdSpWt on 03-16-19 Pressed pace 3path;no match str</t>
        </r>
      </text>
    </comment>
    <comment ref="N105" authorId="0">
      <text>
        <r>
          <rPr>
            <sz val="9"/>
            <rFont val="Tahoma"/>
            <family val="2"/>
          </rPr>
          <t>2 of 11 by 3.5 len at 8f D FT at OP MdSpWt on 02-18-19 2path off pace;bid3/8;dueled stretch;no match</t>
        </r>
      </text>
    </comment>
    <comment ref="O105" authorId="0">
      <text>
        <r>
          <rPr>
            <sz val="9"/>
            <rFont val="Tahoma"/>
            <family val="2"/>
          </rPr>
          <t>8 of 12 by 10.25 len at 6.5f D FT at CD MdSpWt on 11-25-18 Broke out start; tracked pace; 4path turn; empty late stretch</t>
        </r>
      </text>
    </comment>
    <comment ref="P105" authorId="0">
      <text>
        <r>
          <rPr>
            <sz val="9"/>
            <rFont val="Tahoma"/>
            <family val="2"/>
          </rPr>
          <t>4 of 8 by 1.5 len at 6f D MY at KEE MdSpWt on 10-27-18 Chased pace early; 3path turn; bid str; mild gain stretch ins</t>
        </r>
      </text>
    </comment>
    <comment ref="S105" authorId="0">
      <text>
        <r>
          <rPr>
            <sz val="9"/>
            <rFont val="Tahoma"/>
            <family val="2"/>
          </rPr>
          <t xml:space="preserve"> (Harlan'S Holiday) Dam: Lady Belsara (Boundary) by James McDonald Reiley McDonald &amp; PaulSchwartz in KY</t>
        </r>
      </text>
    </comment>
    <comment ref="C106" authorId="0">
      <text>
        <r>
          <rPr>
            <sz val="9"/>
            <rFont val="Tahoma"/>
            <family val="2"/>
          </rPr>
          <t>DKBBR C Born 4-2016 Wt.123 Lifetime 10:1-2-1 Earned $46452 Own: Lothenbach Stables Inc : Royal blue; red diamond emblem; royal blue cap</t>
        </r>
      </text>
    </comment>
    <comment ref="G106" authorId="0">
      <text>
        <r>
          <rPr>
            <sz val="9"/>
            <rFont val="Tahoma"/>
            <family val="2"/>
          </rPr>
          <t>2 of 7 by 0.06 len at 6f D FT at FG OC17500NW1X on 03-19-20 Settld;3-2p trn;swung4w1/4;rally ins lead;clsd well;drft out late</t>
        </r>
      </text>
    </comment>
    <comment ref="H106" authorId="0">
      <text>
        <r>
          <rPr>
            <sz val="9"/>
            <rFont val="Tahoma"/>
            <family val="2"/>
          </rPr>
          <t>5 of 6 by 10.5 len at 6f D SY at FG OC17500NW1X on 01-26-20 Off bit slow; angled in early; swung 4wide by 1/4; no threat</t>
        </r>
      </text>
    </comment>
    <comment ref="I106" authorId="0">
      <text>
        <r>
          <rPr>
            <sz val="9"/>
            <rFont val="Tahoma"/>
            <family val="2"/>
          </rPr>
          <t>3 of 5 by 4.75 len at 6f D FT at FG Alw46000NW1X on 12-05-19 Off step slow;settled at rear;3wide turn;4w1/4;mvd out;no kick</t>
        </r>
      </text>
    </comment>
    <comment ref="J106" authorId="0">
      <text>
        <r>
          <rPr>
            <sz val="9"/>
            <rFont val="Tahoma"/>
            <family val="2"/>
          </rPr>
          <t>1 of 8 by 0.75 len at 7f D SY at KEE Md50000 on 10-26-19 Bit slow start; trailed; circled field; flying str; rolled past</t>
        </r>
      </text>
    </comment>
    <comment ref="K106" authorId="0">
      <text>
        <r>
          <rPr>
            <sz val="9"/>
            <rFont val="Tahoma"/>
            <family val="2"/>
          </rPr>
          <t>6 of 12 by 11.5 len at 6.5f D FT at CD Md50000 on 09-19-19 Never in contention</t>
        </r>
      </text>
    </comment>
    <comment ref="L106" authorId="0">
      <text>
        <r>
          <rPr>
            <sz val="9"/>
            <rFont val="Tahoma"/>
            <family val="2"/>
          </rPr>
          <t>6 of 11 by 12.75 len at 7f D SY at KEE Md50000 on 04-07-19 Off slowly; four to five wide; no threat</t>
        </r>
      </text>
    </comment>
    <comment ref="M106" authorId="0">
      <text>
        <r>
          <rPr>
            <sz val="9"/>
            <rFont val="Tahoma"/>
            <family val="2"/>
          </rPr>
          <t>4 of 8 by 8.75 len at 8f D SY at FG MdSpWt on 03-03-19 Off bit slow;2-3p1st;settled outside;5-6p2nd;no kick</t>
        </r>
      </text>
    </comment>
    <comment ref="N106" authorId="0">
      <text>
        <r>
          <rPr>
            <sz val="9"/>
            <rFont val="Tahoma"/>
            <family val="2"/>
          </rPr>
          <t>5 of 11 by 12 len at 8.5f D FT at FG MdSpWt on 12-22-18 Last away;3-4p1st;well back;3p2nd turn;5p1/4;no threat</t>
        </r>
      </text>
    </comment>
    <comment ref="O106" authorId="0">
      <text>
        <r>
          <rPr>
            <sz val="9"/>
            <rFont val="Tahoma"/>
            <family val="2"/>
          </rPr>
          <t>2 of 8 by 7.5 len at 8.31f D FT at FG MdSpWt on 11-24-18 Off slow;4w1st;settled outside;urged 4w2nd;5w1/4;up for place</t>
        </r>
      </text>
    </comment>
    <comment ref="P106" authorId="0">
      <text>
        <r>
          <rPr>
            <sz val="9"/>
            <rFont val="Tahoma"/>
            <family val="2"/>
          </rPr>
          <t>5 of 11 by 6 len at 7f D FT at KEE MdSpWt on 10-19-18 Slow start; trailed early; 5path turn; mild rally stretch</t>
        </r>
      </text>
    </comment>
    <comment ref="S106" authorId="0">
      <text>
        <r>
          <rPr>
            <sz val="9"/>
            <rFont val="Tahoma"/>
            <family val="2"/>
          </rPr>
          <t xml:space="preserve"> (Ride The Rails) Dam: Ruban Bleu (Broken Vow) by Hengst Funding &amp; Olin Gentry in KY</t>
        </r>
      </text>
    </comment>
    <comment ref="C108" authorId="0">
      <text>
        <r>
          <rPr>
            <sz val="9"/>
            <rFont val="Tahoma"/>
            <family val="2"/>
          </rPr>
          <t>B F Born 4-2017 Wt.118 Lifetime 3:1-1-0 Earned $31600 Own: Stallionaire Enterprises Llc : White; hunter green and gold shield emblem; gold bars on hunter green sleeves; hunter green and gold</t>
        </r>
      </text>
    </comment>
    <comment ref="G108" authorId="0">
      <text>
        <r>
          <rPr>
            <sz val="9"/>
            <rFont val="Tahoma"/>
            <family val="2"/>
          </rPr>
          <t>5 of 7 by 9 len at 8f D FT at AQU fBusherInvL250 on 03-07-20 3-2w pursuit; coaxed 3/8; angled 5w upper; weakened</t>
        </r>
      </text>
    </comment>
    <comment ref="H108" authorId="0">
      <text>
        <r>
          <rPr>
            <sz val="9"/>
            <rFont val="Tahoma"/>
            <family val="2"/>
          </rPr>
          <t>2 of 11 by 0.25 len at 7f D FT at TAM fGasparllaB125 on 01-18-20 Rated 5-wide off 2nd flight; advanced 4-wide; shifted in; missed</t>
        </r>
      </text>
    </comment>
    <comment ref="I108" authorId="0">
      <text>
        <r>
          <rPr>
            <sz val="9"/>
            <rFont val="Tahoma"/>
            <family val="2"/>
          </rPr>
          <t>1 of 10 by 5.25 len at 6f D FT at TAM fMdSpWt on 12-07-19 Forwardly placed between; shifted out turn; took charge; driving;</t>
        </r>
      </text>
    </comment>
    <comment ref="S108" authorId="0">
      <text>
        <r>
          <rPr>
            <sz val="9"/>
            <rFont val="Tahoma"/>
            <family val="2"/>
          </rPr>
          <t xml:space="preserve"> (Indian Charlie) Dam: City Sister (Carson City) by Tada Nobutaka in KY</t>
        </r>
      </text>
    </comment>
    <comment ref="C109" authorId="0">
      <text>
        <r>
          <rPr>
            <sz val="9"/>
            <rFont val="Tahoma"/>
            <family val="2"/>
          </rPr>
          <t>B F Born 2-2017 Wt.118 Lifetime 5:1-1-2 Earned $69600 Own: Lnj Foxwoods : Royal blue; gold chevron; gold stars on sleeves; gold cap</t>
        </r>
      </text>
    </comment>
    <comment ref="G109" authorId="0">
      <text>
        <r>
          <rPr>
            <sz val="9"/>
            <rFont val="Tahoma"/>
            <family val="2"/>
          </rPr>
          <t>2 of 6 by 0.13 len at 8.5f D FT at FG fOC50000NW1X on 02-14-20 4w 1st turn; 3w bid far turn; clear upper- mid-str; drifted out</t>
        </r>
      </text>
    </comment>
    <comment ref="H109" authorId="0">
      <text>
        <r>
          <rPr>
            <sz val="9"/>
            <rFont val="Tahoma"/>
            <family val="2"/>
          </rPr>
          <t>4 of 8 by 1.5 len at 8.31f D FT at FG fSlvbltdayL150 on 01-18-20 Tight hold 4w1st;reserved;advncd4-5w2nd;bid1/4;outfinished</t>
        </r>
      </text>
    </comment>
    <comment ref="I109" authorId="0">
      <text>
        <r>
          <rPr>
            <sz val="9"/>
            <rFont val="Tahoma"/>
            <family val="2"/>
          </rPr>
          <t>3 of 8 by 4.75 len at 8.5f D FT at CD fPocahnts-G2 on 09-14-19 Stalked pace early; bid 3wide 1/4; ducked in slightly; flattened</t>
        </r>
      </text>
    </comment>
    <comment ref="J109" authorId="0">
      <text>
        <r>
          <rPr>
            <sz val="9"/>
            <rFont val="Tahoma"/>
            <family val="2"/>
          </rPr>
          <t>1 of 7 by 12.5 len at 7f D FT at ELP fMdSpWt on 08-25-19 Tracked pace early; took over; off rail turn; drew away; driving</t>
        </r>
      </text>
    </comment>
    <comment ref="K109" authorId="0">
      <text>
        <r>
          <rPr>
            <sz val="9"/>
            <rFont val="Tahoma"/>
            <family val="2"/>
          </rPr>
          <t>3 of 9 by 1.5 len at 8f T FM at ELP fMdSpWt on 07-29-19 Slow start; back early; 3path far turn; bumped str; slow gain</t>
        </r>
      </text>
    </comment>
    <comment ref="S109" authorId="0">
      <text>
        <r>
          <rPr>
            <sz val="9"/>
            <rFont val="Tahoma"/>
            <family val="2"/>
          </rPr>
          <t xml:space="preserve"> (Tapit) Dam: My Bellamy (Bellamy Road) by Alvin D Haynes Estate in KY</t>
        </r>
      </text>
    </comment>
    <comment ref="C110" authorId="0">
      <text>
        <r>
          <rPr>
            <sz val="9"/>
            <rFont val="Tahoma"/>
            <family val="2"/>
          </rPr>
          <t>DKBBR F Born 4-2017 Wt.118 Lifetime 3:1-0-0 Earned $40065 Own: Ptk Llc : Green; white hands embracing crowned heart; white 'PTK' on sleeves; green cap</t>
        </r>
      </text>
    </comment>
    <comment ref="G110" authorId="0">
      <text>
        <r>
          <rPr>
            <sz val="9"/>
            <rFont val="Tahoma"/>
            <family val="2"/>
          </rPr>
          <t>8 of 10 by 10.75 len at 6f D FT at KEE fOC75000NW2L on 10-16-19 Steadied into turn; empty stretch</t>
        </r>
      </text>
    </comment>
    <comment ref="H110" authorId="0">
      <text>
        <r>
          <rPr>
            <sz val="9"/>
            <rFont val="Tahoma"/>
            <family val="2"/>
          </rPr>
          <t>4 of 8 by 14 len at 8.5f D FT at CD fPocahnts-G2 on 09-14-19 Tracked pace early; 3path far turn; faded late stretch</t>
        </r>
      </text>
    </comment>
    <comment ref="I110" authorId="0">
      <text>
        <r>
          <rPr>
            <sz val="9"/>
            <rFont val="Tahoma"/>
            <family val="2"/>
          </rPr>
          <t>1 of 5 by 11 len at 6f D FT at CNL fMdSpWt on 08-15-19 Settled 2wd; 3wd bid 1/4; drew off; driving</t>
        </r>
      </text>
    </comment>
    <comment ref="S110" authorId="0">
      <text>
        <r>
          <rPr>
            <sz val="9"/>
            <rFont val="Tahoma"/>
            <family val="2"/>
          </rPr>
          <t xml:space="preserve"> (Giant'S Causeway) Dam: Shriek (Street Cry) by SF Bloodstock LLC in KY</t>
        </r>
      </text>
    </comment>
    <comment ref="C111" authorId="0">
      <text>
        <r>
          <rPr>
            <sz val="9"/>
            <rFont val="Tahoma"/>
            <family val="2"/>
          </rPr>
          <t>GR/RO F Born 2-2017 Wt.118 Lifetime 4:1-1-0 Earned $70562 Own: Godolphin Llc : Royal blue; royal blue cap</t>
        </r>
      </text>
    </comment>
    <comment ref="G111" authorId="0">
      <text>
        <r>
          <rPr>
            <sz val="9"/>
            <rFont val="Tahoma"/>
            <family val="2"/>
          </rPr>
          <t>4 of 10 by 6.5 len at 6f D FT at KEE fOC75000NW2L on 10-16-19 Back early on; 3path turn; moved up stretch</t>
        </r>
      </text>
    </comment>
    <comment ref="H111" authorId="0">
      <text>
        <r>
          <rPr>
            <sz val="9"/>
            <rFont val="Tahoma"/>
            <family val="2"/>
          </rPr>
          <t>1 of 11 by 4.25 len at 6f D FT at CD fMdSpWt on 09-19-19 Vied early on; took over; off rail turn; drew off stretch</t>
        </r>
      </text>
    </comment>
    <comment ref="I111" authorId="0">
      <text>
        <r>
          <rPr>
            <sz val="9"/>
            <rFont val="Tahoma"/>
            <family val="2"/>
          </rPr>
          <t>2 of 6 by 0.13 len at 7f D FT at ELP fMdSpWt on 08-17-19 Rallied wide on the turn and engaged the leader to the wire</t>
        </r>
      </text>
    </comment>
    <comment ref="J111" authorId="0">
      <text>
        <r>
          <rPr>
            <sz val="9"/>
            <rFont val="Tahoma"/>
            <family val="2"/>
          </rPr>
          <t>4 of 8 by 2.25 len at 5.5f T FM at ELP fMdSpWt on 07-21-19 Dueled early on; 3path turn; weakened late stretch</t>
        </r>
      </text>
    </comment>
    <comment ref="S111" authorId="0">
      <text>
        <r>
          <rPr>
            <sz val="9"/>
            <rFont val="Tahoma"/>
            <family val="2"/>
          </rPr>
          <t xml:space="preserve"> (Pioneerof The Nile) Dam: Just Lovely (Medaglia D'Oro) by Godolphin in KY</t>
        </r>
      </text>
    </comment>
    <comment ref="C112" authorId="0">
      <text>
        <r>
          <rPr>
            <sz val="9"/>
            <rFont val="Tahoma"/>
            <family val="2"/>
          </rPr>
          <t>B F Born 2-2017 Wt.118 Lifetime 2:1-0-0 Earned $26230 Own: Stoneway Farm : Green; black 'S' on gold ball; gold bars on sleeves; green cap</t>
        </r>
      </text>
    </comment>
    <comment ref="G112" authorId="0">
      <text>
        <r>
          <rPr>
            <sz val="9"/>
            <rFont val="Tahoma"/>
            <family val="2"/>
          </rPr>
          <t>1 of 7 by 1 len at 8f D FT at GP fMdSpWt on 03-08-20 Set pace inside; opened up mid stretch; hand urged; measured</t>
        </r>
      </text>
    </comment>
    <comment ref="H112" authorId="0">
      <text>
        <r>
          <rPr>
            <sz val="9"/>
            <rFont val="Tahoma"/>
            <family val="2"/>
          </rPr>
          <t>10 of 12 by 19.75 len at 6.5f D FT at GP fMdSpWt on 02-23-20 Battled up front between horses; dropped back into stretch</t>
        </r>
      </text>
    </comment>
    <comment ref="S112" authorId="0">
      <text>
        <r>
          <rPr>
            <sz val="9"/>
            <rFont val="Tahoma"/>
            <family val="2"/>
          </rPr>
          <t xml:space="preserve"> (Harlan'S Holiday) Dam: Midnight Ballet (Midnight Lute) by Stoneway Farm in KY</t>
        </r>
      </text>
    </comment>
    <comment ref="C113" authorId="0">
      <text>
        <r>
          <rPr>
            <sz val="9"/>
            <rFont val="Tahoma"/>
            <family val="2"/>
          </rPr>
          <t>B F Born 2-2017 Wt.118 Lifetime 3:1-1-0 Earned $35700 Own: Lloyd Madison Farms Iv Llc : Red; white bars on sleeves; red cap</t>
        </r>
      </text>
    </comment>
    <comment ref="G113" authorId="0">
      <text>
        <r>
          <rPr>
            <sz val="9"/>
            <rFont val="Tahoma"/>
            <family val="2"/>
          </rPr>
          <t>2 of 7 by 9 len at 6f D FT at FG fOC50000NW1X on 03-18-20 Pressed btwn;vied 3path turn;asked1/4;no match;held 2nd</t>
        </r>
      </text>
    </comment>
    <comment ref="H113" authorId="0">
      <text>
        <r>
          <rPr>
            <sz val="9"/>
            <rFont val="Tahoma"/>
            <family val="2"/>
          </rPr>
          <t>1 of 6 by 0.5 len at 5.5f D FT at FG fMdSpWt on 02-17-20 Speed;drop back;mvd out7/16;4w trn;gain5/16;5w1/4;lead3/16;drivng</t>
        </r>
      </text>
    </comment>
    <comment ref="I113" authorId="0">
      <text>
        <r>
          <rPr>
            <sz val="9"/>
            <rFont val="Tahoma"/>
            <family val="2"/>
          </rPr>
          <t>4 of 11 by 4.75 len at 5f D FT at ELP fMdSpWt on 08-17-19 Stalked pace early; 3path turn; bid stretch; hung late</t>
        </r>
      </text>
    </comment>
    <comment ref="S113" authorId="0">
      <text>
        <r>
          <rPr>
            <sz val="9"/>
            <rFont val="Tahoma"/>
            <family val="2"/>
          </rPr>
          <t xml:space="preserve"> (Broad Brush) Dam: Sconnie (Tiznow) by Lloyd Madison Farms LLC in KY</t>
        </r>
      </text>
    </comment>
    <comment ref="C114" authorId="0">
      <text>
        <r>
          <rPr>
            <sz val="9"/>
            <rFont val="Tahoma"/>
            <family val="2"/>
          </rPr>
          <t>DKBBR F Born 4-2017 Wt.118 Lifetime 2:1-0-0 Earned $27750 Own: Whitham Thoroughbreds Llc : Scarlet; silver sash; silver band on sleeves; silver cap</t>
        </r>
      </text>
    </comment>
    <comment ref="G114" authorId="0">
      <text>
        <r>
          <rPr>
            <sz val="9"/>
            <rFont val="Tahoma"/>
            <family val="2"/>
          </rPr>
          <t>4 of 8 by 9 len at 8f D FT at GP fOC75000NW1$X on 04-10-20 Pressed pace 1/2p; kept on btwn 5/16p; faded</t>
        </r>
      </text>
    </comment>
    <comment ref="H114" authorId="0">
      <text>
        <r>
          <rPr>
            <sz val="9"/>
            <rFont val="Tahoma"/>
            <family val="2"/>
          </rPr>
          <t>1 of 7 by 1.5 len at 7f D FT at GP fMdSpWt on 03-01-20 Sent up inside early; shrugged off trio turn; mild drive</t>
        </r>
      </text>
    </comment>
    <comment ref="S114" authorId="0">
      <text>
        <r>
          <rPr>
            <sz val="9"/>
            <rFont val="Tahoma"/>
            <family val="2"/>
          </rPr>
          <t xml:space="preserve"> (Harlan'S Holiday) Dam: Ivory Empress (Seeking The Gold) by Whitham Thoroughbreds LLC in KY</t>
        </r>
      </text>
    </comment>
    <comment ref="C115" authorId="0">
      <text>
        <r>
          <rPr>
            <sz val="9"/>
            <rFont val="Tahoma"/>
            <family val="2"/>
          </rPr>
          <t>CH F Born 4-2017 Wt.118 Lifetime 11:2-1-1 Earned $52922 Own: Calumet Farm : Black; gold chevrons; gold chevrons on sleeves; black cap</t>
        </r>
      </text>
    </comment>
    <comment ref="G115" authorId="0">
      <text>
        <r>
          <rPr>
            <sz val="9"/>
            <rFont val="Tahoma"/>
            <family val="2"/>
          </rPr>
          <t>6 of 6 by 19.5 len at 8.5f D FT at FG fFGOaks-G2 on 03-21-20 Asked;inside pace;ask 5/16;drop back 3/16;faded</t>
        </r>
      </text>
    </comment>
    <comment ref="H115" authorId="0">
      <text>
        <r>
          <rPr>
            <sz val="9"/>
            <rFont val="Tahoma"/>
            <family val="2"/>
          </rPr>
          <t>1 of 7 by 1 len at 7f D FT at SA fSOC33000 on 02-08-20 Speed; dueled; btwn foes; inside turn;clear lane.held</t>
        </r>
      </text>
    </comment>
    <comment ref="I115" authorId="0">
      <text>
        <r>
          <rPr>
            <sz val="9"/>
            <rFont val="Tahoma"/>
            <family val="2"/>
          </rPr>
          <t>3 of 6 by 3 len at 8f D FT at SA fSOC33000 on 01-25-20 Pressed pace; 3 wide; stalked 2nd turn;3wd str;edged foe 3rd</t>
        </r>
      </text>
    </comment>
    <comment ref="J115" authorId="0">
      <text>
        <r>
          <rPr>
            <sz val="9"/>
            <rFont val="Tahoma"/>
            <family val="2"/>
          </rPr>
          <t>2 of 7 by 1.25 len at 6f D FT at SA fSOC33000 on 01-11-20 Angled in; saved ground; came out into lane;edged foe 2nd</t>
        </r>
      </text>
    </comment>
    <comment ref="K115" authorId="0">
      <text>
        <r>
          <rPr>
            <sz val="9"/>
            <rFont val="Tahoma"/>
            <family val="2"/>
          </rPr>
          <t>5 of 8 by 4 len at 8f T FM at DMR fSOC30000 on 11-17-19 Stalked pace; inside; came out into lane;lacked needed rally</t>
        </r>
      </text>
    </comment>
    <comment ref="L115" authorId="0">
      <text>
        <r>
          <rPr>
            <sz val="9"/>
            <rFont val="Tahoma"/>
            <family val="2"/>
          </rPr>
          <t>1 of 8 by 0.75 len at 6f A FT at GG fMd25000 on 10-17-19 Hustled; pressed pace; rallied 2wide; terms mid stretch; driving</t>
        </r>
      </text>
    </comment>
    <comment ref="M115" authorId="0">
      <text>
        <r>
          <rPr>
            <sz val="9"/>
            <rFont val="Tahoma"/>
            <family val="2"/>
          </rPr>
          <t>12 of 12 by 16 len at 8f T FM at SA fMdSpWt on 09-27-19 Angled in; chased; 2 wide; dropped back; 4wd into lane;wkened</t>
        </r>
      </text>
    </comment>
    <comment ref="N115" authorId="0">
      <text>
        <r>
          <rPr>
            <sz val="9"/>
            <rFont val="Tahoma"/>
            <family val="2"/>
          </rPr>
          <t>7 of 7 by 14.25 len at 8f T FM at DMR MdSpWt on 08-10-19 Saved ground; stalked pace; dropped back stretch; weakened;</t>
        </r>
      </text>
    </comment>
    <comment ref="O115" authorId="0">
      <text>
        <r>
          <rPr>
            <sz val="9"/>
            <rFont val="Tahoma"/>
            <family val="2"/>
          </rPr>
          <t>4 of 8 by 4.5 len at 8f T FM at DMR fMdSpWt on 07-27-19 Speed; angled in; dueled; inside; fought back 2nd turn; weakened;</t>
        </r>
      </text>
    </comment>
    <comment ref="P115" authorId="0">
      <text>
        <r>
          <rPr>
            <sz val="9"/>
            <rFont val="Tahoma"/>
            <family val="2"/>
          </rPr>
          <t>4 of 7 by 14.75 len at 4.5f D FT at SA fMdSpWt on 06-23-19 Stalked pace; btwn foes; steadied 3-1/2;3wd into str;wkened</t>
        </r>
      </text>
    </comment>
    <comment ref="S115" authorId="0">
      <text>
        <r>
          <rPr>
            <sz val="9"/>
            <rFont val="Tahoma"/>
            <family val="2"/>
          </rPr>
          <t xml:space="preserve"> (A.P. Indy) Dam: Catlanta (Medaglia D'Oro) by Calumet Farm in KY</t>
        </r>
      </text>
    </comment>
    <comment ref="C116" authorId="0">
      <text>
        <r>
          <rPr>
            <sz val="9"/>
            <rFont val="Tahoma"/>
            <family val="2"/>
          </rPr>
          <t>CH F Born 3-2017 Wt.118 Lifetime 1:1-0-0 Earned $50000 Own: George Bolton Arthur Hoyeau And Mark Mat: Royal blue; gold stripes; white sleeves; gold cap</t>
        </r>
      </text>
    </comment>
    <comment ref="G116" authorId="0">
      <text>
        <r>
          <rPr>
            <sz val="9"/>
            <rFont val="Tahoma"/>
            <family val="2"/>
          </rPr>
          <t>1 of 5 by 5 len at 5f D FT at BEL fMdSpWt on 05-02-19 Lunge brk;confident 3w vs duo early;led 1/4;drew off;hand drive</t>
        </r>
      </text>
    </comment>
    <comment ref="S116" authorId="0">
      <text>
        <r>
          <rPr>
            <sz val="9"/>
            <rFont val="Tahoma"/>
            <family val="2"/>
          </rPr>
          <t xml:space="preserve"> (Tapit) Dam: Azalea Belle (Dixie Union) by Todd Frederick Chad Frederick &amp;Phoenix Farm and Racing in KY</t>
        </r>
      </text>
    </comment>
    <comment ref="C117" authorId="0">
      <text>
        <r>
          <rPr>
            <sz val="9"/>
            <rFont val="Tahoma"/>
            <family val="2"/>
          </rPr>
          <t>CH F Born 3-2017 Wt.118 Lifetime 5:2-0-2 Earned $80133 Own: Sandra New And Aaron Haberman: Green; orange cross sashes; orange band on sleeves; green cap</t>
        </r>
      </text>
    </comment>
    <comment ref="G117" authorId="0">
      <text>
        <r>
          <rPr>
            <sz val="9"/>
            <rFont val="Tahoma"/>
            <family val="2"/>
          </rPr>
          <t>3 of 9 by 6.75 len at 8f D SY at DED fMyTrstyCtB100 on 11-22-19 Dueled early; chased backstretch; dueled; empty drive</t>
        </r>
      </text>
    </comment>
    <comment ref="H117" authorId="0">
      <text>
        <r>
          <rPr>
            <sz val="9"/>
            <rFont val="Tahoma"/>
            <family val="2"/>
          </rPr>
          <t>3 of 7 by 12 len at 8f D FT at CD fRgsTRchsB120k on 10-27-19 Chased pace early; 5path turn; moved up stretch</t>
        </r>
      </text>
    </comment>
    <comment ref="I117" authorId="0">
      <text>
        <r>
          <rPr>
            <sz val="9"/>
            <rFont val="Tahoma"/>
            <family val="2"/>
          </rPr>
          <t>4 of 11 by 12.5 len at 8.5f D FT at KEE fAlcibiad-G1 on 10-04-19 Stalked pace off rail; off rail far turn; faded late stretch</t>
        </r>
      </text>
    </comment>
    <comment ref="J117" authorId="0">
      <text>
        <r>
          <rPr>
            <sz val="9"/>
            <rFont val="Tahoma"/>
            <family val="2"/>
          </rPr>
          <t>1 of 6 by 2.5 len at 6f D FT at IND fAlw32500NW2L on 09-06-19 Step slow start; checked 1/2; chased 3path; cleared; much best</t>
        </r>
      </text>
    </comment>
    <comment ref="K117" authorId="0">
      <text>
        <r>
          <rPr>
            <sz val="9"/>
            <rFont val="Tahoma"/>
            <family val="2"/>
          </rPr>
          <t>1 of 9 by 4 len at 5.5f D FT at IND fMdSpWt on 08-02-19 Bumped start;bid early4w;drew off str;kept to task</t>
        </r>
      </text>
    </comment>
    <comment ref="S117" authorId="0">
      <text>
        <r>
          <rPr>
            <sz val="9"/>
            <rFont val="Tahoma"/>
            <family val="2"/>
          </rPr>
          <t xml:space="preserve"> (Tapit) Dam: Venus Rosewater (Grand Slam) by Amy Boulton in KY</t>
        </r>
      </text>
    </comment>
    <comment ref="C118" authorId="0">
      <text>
        <r>
          <rPr>
            <sz val="9"/>
            <rFont val="Tahoma"/>
            <family val="2"/>
          </rPr>
          <t>B F Born 3-2017 Wt.118 Lifetime 3:1-1-0 Earned $22190 Own: Leonard C Green And Jonathan I Green: Maroon and white diamonds; maroon diamond band on white sleeves; maroon and white cap</t>
        </r>
      </text>
    </comment>
    <comment ref="G118" authorId="0">
      <text>
        <r>
          <rPr>
            <sz val="9"/>
            <rFont val="Tahoma"/>
            <family val="2"/>
          </rPr>
          <t>2 of 8 by 7.25 len at 6f D FT at GP fOC75000NW1$X on 04-11-20 2-3wd bid; second best</t>
        </r>
      </text>
    </comment>
    <comment ref="H118" authorId="0">
      <text>
        <r>
          <rPr>
            <sz val="9"/>
            <rFont val="Tahoma"/>
            <family val="2"/>
          </rPr>
          <t>9 of 9 by 26.75 len at 8f D FT at GP fDvonaDal-G2 on 02-29-20 Vied inside nearing 1/2p-5/16p; faded</t>
        </r>
      </text>
    </comment>
    <comment ref="I118" authorId="0">
      <text>
        <r>
          <rPr>
            <sz val="9"/>
            <rFont val="Tahoma"/>
            <family val="2"/>
          </rPr>
          <t>1 of 7 by 5.25 len at 6f D FT at TAM fMdSpWt on 01-19-20 Broke readily; headed into turn; steady effort; took over;driving</t>
        </r>
      </text>
    </comment>
    <comment ref="S118" authorId="0">
      <text>
        <r>
          <rPr>
            <sz val="9"/>
            <rFont val="Tahoma"/>
            <family val="2"/>
          </rPr>
          <t xml:space="preserve"> (First Samurai) Dam: Gauge (War Front) by Claiborne Farm &amp; Adele B Dilschneider in KY</t>
        </r>
      </text>
    </comment>
    <comment ref="C119" authorId="0">
      <text>
        <r>
          <rPr>
            <sz val="9"/>
            <rFont val="Tahoma"/>
            <family val="2"/>
          </rPr>
          <t>DKBBR F Born 4-2017 Wt.122 Lifetime 5:1-1-0 Earned $54540 Own: Fred Preuss: Blue; gold fleur de lis; gold stripes; blue cap</t>
        </r>
      </text>
    </comment>
    <comment ref="G119" authorId="0">
      <text>
        <r>
          <rPr>
            <sz val="9"/>
            <rFont val="Tahoma"/>
            <family val="2"/>
          </rPr>
          <t>1 of 11 by 3.25 len at 6.5f A FT at TP fMdSpWt on 03-20-20 Bobbled; shied start; chased; swept past 1/4; drew away</t>
        </r>
      </text>
    </comment>
    <comment ref="H119" authorId="0">
      <text>
        <r>
          <rPr>
            <sz val="9"/>
            <rFont val="Tahoma"/>
            <family val="2"/>
          </rPr>
          <t>2 of 12 by 1.25 len at 8.5f D SY at CD fMdSpWt on 11-22-19 Opened clear; set pace; fought on gamely; unable to match late</t>
        </r>
      </text>
    </comment>
    <comment ref="I119" authorId="0">
      <text>
        <r>
          <rPr>
            <sz val="9"/>
            <rFont val="Tahoma"/>
            <family val="2"/>
          </rPr>
          <t>5 of 12 by 8.25 len at 7f D FT at CD fMdSpWt on 10-27-19 Came out start; chased pace; 5path turn; faded late stretch</t>
        </r>
      </text>
    </comment>
    <comment ref="J119" authorId="0">
      <text>
        <r>
          <rPr>
            <sz val="9"/>
            <rFont val="Tahoma"/>
            <family val="2"/>
          </rPr>
          <t>4 of 10 by 10 len at 6.5f D FT at CD fMdSpWt on 09-26-19 Set pace early inside; rail turn; faltered late stretch</t>
        </r>
      </text>
    </comment>
    <comment ref="K119" authorId="0">
      <text>
        <r>
          <rPr>
            <sz val="9"/>
            <rFont val="Tahoma"/>
            <family val="2"/>
          </rPr>
          <t>8 of 11 by 11 len at 5.5f D FT at ELP fMdSpWt on 08-09-19 Slow start; always wide; very wide stretch</t>
        </r>
      </text>
    </comment>
    <comment ref="S119" authorId="0">
      <text>
        <r>
          <rPr>
            <sz val="9"/>
            <rFont val="Tahoma"/>
            <family val="2"/>
          </rPr>
          <t xml:space="preserve"> (Awesome Again) Dam: Can You Talk (Tale Of The Cat) by Stonehaven Steadings in KY</t>
        </r>
      </text>
    </comment>
    <comment ref="C121" authorId="0">
      <text>
        <r>
          <rPr>
            <sz val="9"/>
            <rFont val="Tahoma"/>
            <family val="2"/>
          </rPr>
          <t>CH F Born 3-2017 Wt.118 Lifetime 2:1-0-1 Earned $23440 Own: David Ingordo: White and black diagonal stripes; red chevrons on white sleeves; black cap</t>
        </r>
      </text>
    </comment>
    <comment ref="G121" authorId="0">
      <text>
        <r>
          <rPr>
            <sz val="9"/>
            <rFont val="Tahoma"/>
            <family val="2"/>
          </rPr>
          <t>3 of 7 by 5.5 len at 6f D FT at GP fOC75000NW1$X on 03-21-20 6wd early; urged turn; 5wd uppr; shift inside</t>
        </r>
      </text>
    </comment>
    <comment ref="H121" authorId="0">
      <text>
        <r>
          <rPr>
            <sz val="9"/>
            <rFont val="Tahoma"/>
            <family val="2"/>
          </rPr>
          <t>1 of 9 by 9 len at 6f D FT at IND fMdSpWt on 09-24-19 Vied 2wd; cleared; drew off; driving</t>
        </r>
      </text>
    </comment>
    <comment ref="S121" authorId="0">
      <text>
        <r>
          <rPr>
            <sz val="9"/>
            <rFont val="Tahoma"/>
            <family val="2"/>
          </rPr>
          <t xml:space="preserve"> (Super Saver) Dam: Dayienu (Sunday Break) by Mauk One Farm in KY</t>
        </r>
      </text>
    </comment>
    <comment ref="C122" authorId="0">
      <text>
        <r>
          <rPr>
            <sz val="9"/>
            <rFont val="Tahoma"/>
            <family val="2"/>
          </rPr>
          <t>B F Born 2-2017 Wt.118 Lifetime 6:2-1-1 Earned $72860 Own: Phoenix Thoroughbred Iii : White; orange stars on sleeves; orange star on white cap</t>
        </r>
      </text>
    </comment>
    <comment ref="G122" authorId="0">
      <text>
        <r>
          <rPr>
            <sz val="9"/>
            <rFont val="Tahoma"/>
            <family val="2"/>
          </rPr>
          <t>1 of 11 by 2 len at 5.5f T FM at FG fOC50000NW1X on 02-24-20 Bmpd hard brk;settled;2p turn;rallied;closed with a rush;clear</t>
        </r>
      </text>
    </comment>
    <comment ref="H122" authorId="0">
      <text>
        <r>
          <rPr>
            <sz val="9"/>
            <rFont val="Tahoma"/>
            <family val="2"/>
          </rPr>
          <t>3 of 6 by 18.25 len at 8.31f D SY at FG fOC50000NW1X on 12-21-19 4p1st turn;tracked outside;ranged up 4-3p2nd;chased;tired</t>
        </r>
      </text>
    </comment>
    <comment ref="I122" authorId="0">
      <text>
        <r>
          <rPr>
            <sz val="9"/>
            <rFont val="Tahoma"/>
            <family val="2"/>
          </rPr>
          <t>2 of 6 by 0.06 len at 5.5f T FM at FG fOC50000NW1X on 12-06-19 Broke in;bmpd;drop back 7/16;2p turn;3w1/4;closed fast;denied</t>
        </r>
      </text>
    </comment>
    <comment ref="J122" authorId="0">
      <text>
        <r>
          <rPr>
            <sz val="9"/>
            <rFont val="Tahoma"/>
            <family val="2"/>
          </rPr>
          <t>5 of 11 by 8.25 len at 6.5f A FT at PID fPidDbtnteB100 on 10-10-19 Never far back; svd grnd 2path;bid;flattnd out</t>
        </r>
      </text>
    </comment>
    <comment ref="K122" authorId="0">
      <text>
        <r>
          <rPr>
            <sz val="9"/>
            <rFont val="Tahoma"/>
            <family val="2"/>
          </rPr>
          <t>4 of 7 by 5.5 len at 6f D FT at MTH fHlywdWdctB77k on 09-22-19 Broke outward; chased 4w; 4w turn; evenly; no threat</t>
        </r>
      </text>
    </comment>
    <comment ref="L122" authorId="0">
      <text>
        <r>
          <rPr>
            <sz val="9"/>
            <rFont val="Tahoma"/>
            <family val="2"/>
          </rPr>
          <t>1 of 7 by 0.5 len at 5.5f D FT at MTH fMdSpWt on 08-10-19 Vied 2w; dueled turn; battled back gamely inside; driving</t>
        </r>
      </text>
    </comment>
    <comment ref="S122" authorId="0">
      <text>
        <r>
          <rPr>
            <sz val="9"/>
            <rFont val="Tahoma"/>
            <family val="2"/>
          </rPr>
          <t xml:space="preserve"> (Harlan'S Holiday) Dam: Callmethesqueeze (Awesome Again) by Forging Oaks Farm LLC in KY</t>
        </r>
      </text>
    </comment>
    <comment ref="C123" authorId="0">
      <text>
        <r>
          <rPr>
            <sz val="9"/>
            <rFont val="Tahoma"/>
            <family val="2"/>
          </rPr>
          <t>B F Born 2-2017 Wt.118 Lifetime 6:3-0-1 Earned $160175 Own: Breeze Easy Llc : Gold; gold 'BE' on navy ball; gold and navy vertically halved sleeves; gold cap</t>
        </r>
      </text>
    </comment>
    <comment ref="G123" authorId="0">
      <text>
        <r>
          <rPr>
            <sz val="9"/>
            <rFont val="Tahoma"/>
            <family val="2"/>
          </rPr>
          <t>1 of 10 by 8.5 len at 6.5f A FT at TP fCinTrophyB75k on 02-14-20 Dueled early on; shook off foe; off rail into lane; drew off str</t>
        </r>
      </text>
    </comment>
    <comment ref="H123" authorId="0">
      <text>
        <r>
          <rPr>
            <sz val="9"/>
            <rFont val="Tahoma"/>
            <family val="2"/>
          </rPr>
          <t>3 of 9 by 2.75 len at 6f t FM at AQU fStwrdMnrB100k on 11-10-19 Coaxed st; chased 3-4w; 4-5w uppr; brief lead ins 1/8; flattened</t>
        </r>
      </text>
    </comment>
    <comment ref="I123" authorId="0">
      <text>
        <r>
          <rPr>
            <sz val="9"/>
            <rFont val="Tahoma"/>
            <family val="2"/>
          </rPr>
          <t>4 of 6 by 4 len at 6f t FM at BEL fMatron-G3 on 10-05-19 Solid bump start;2w turn;sent out 6w upper-midland;missed show</t>
        </r>
      </text>
    </comment>
    <comment ref="J123" authorId="0">
      <text>
        <r>
          <rPr>
            <sz val="9"/>
            <rFont val="Tahoma"/>
            <family val="2"/>
          </rPr>
          <t>1 of 6 by 2.5 len at 5f T FM at MTH TyroB75k on 08-03-19 Stalked 2w; bid 1/4; took charge; pulled away; driving</t>
        </r>
      </text>
    </comment>
    <comment ref="K123" authorId="0">
      <text>
        <r>
          <rPr>
            <sz val="9"/>
            <rFont val="Tahoma"/>
            <family val="2"/>
          </rPr>
          <t>15 of 21 by 9.25 len at 5f T SF at ASC Wndsr Cstl111k on 06-19-19 Wnt rt early on: displayed gd pce and prom: rdn and hung rt over</t>
        </r>
      </text>
    </comment>
    <comment ref="L123" authorId="0">
      <text>
        <r>
          <rPr>
            <sz val="9"/>
            <rFont val="Tahoma"/>
            <family val="2"/>
          </rPr>
          <t>1 of 6 by 3 len at 5f T FM at BEL MdSpWt on 05-25-19 2-3w;switch leads 3x</t>
        </r>
      </text>
    </comment>
    <comment ref="S123" authorId="0">
      <text>
        <r>
          <rPr>
            <sz val="9"/>
            <rFont val="Tahoma"/>
            <family val="2"/>
          </rPr>
          <t xml:space="preserve"> (Bernstein) Dam: Down The Well (Mujadil) by Parrish Hill Farm Amanda Roach Cole &amp;Karakontie Syndicate in KY</t>
        </r>
      </text>
    </comment>
    <comment ref="C124" authorId="0">
      <text>
        <r>
          <rPr>
            <sz val="9"/>
            <rFont val="Tahoma"/>
            <family val="2"/>
          </rPr>
          <t>CH F Born 4-2017 Wt.118 Lifetime 9:5-1-1 Earned $136490 Own: Designated Hitters Racing Llc : Maroon; gold 'DH'; gold diamonds; gold blocks on sleeves; maroon cap</t>
        </r>
      </text>
    </comment>
    <comment ref="G124" authorId="0">
      <text>
        <r>
          <rPr>
            <sz val="9"/>
            <rFont val="Tahoma"/>
            <family val="2"/>
          </rPr>
          <t>1 of 7 by 0.75 len at 6f D FT at AQU fOC80000NW1$X on 02-21-20 Hustled st; lightly coaxed 2p; 2w 1/4p; edged away; held well</t>
        </r>
      </text>
    </comment>
    <comment ref="H124" authorId="0">
      <text>
        <r>
          <rPr>
            <sz val="9"/>
            <rFont val="Tahoma"/>
            <family val="2"/>
          </rPr>
          <t>1 of 5 by 4.25 len at 4.5f D SY at CT fOC30000NW1X on 02-06-20 Pressed pace;up nearing 1/16;clear at pole;drew away</t>
        </r>
      </text>
    </comment>
    <comment ref="I124" authorId="0">
      <text>
        <r>
          <rPr>
            <sz val="9"/>
            <rFont val="Tahoma"/>
            <family val="2"/>
          </rPr>
          <t>2 of 8 by 0.25 len at 4.5f D FT at CT fOC30000NW1X on 01-17-20 Chased;off rail turn;finished well;gaining</t>
        </r>
      </text>
    </comment>
    <comment ref="J124" authorId="0">
      <text>
        <r>
          <rPr>
            <sz val="9"/>
            <rFont val="Tahoma"/>
            <family val="2"/>
          </rPr>
          <t>3 of 6 by 5.5 len at 6f D FT at LRL fSOC36069 on 12-27-19 Pressed pace 2 wide; weakened;</t>
        </r>
      </text>
    </comment>
    <comment ref="K124" authorId="0">
      <text>
        <r>
          <rPr>
            <sz val="9"/>
            <rFont val="Tahoma"/>
            <family val="2"/>
          </rPr>
          <t>7 of 8 by 12.5 len at 6f D FT at LRL fSmartHaloB100 on 11-16-19 Bore out start; chased 4 wide; 6-path 3/16; gave way; eased</t>
        </r>
      </text>
    </comment>
    <comment ref="L124" authorId="0">
      <text>
        <r>
          <rPr>
            <sz val="9"/>
            <rFont val="Tahoma"/>
            <family val="2"/>
          </rPr>
          <t>1 of 7 by 0.75 len at 6f D FT at LRL fOC62500NW1X on 11-01-19 Pace; saved ground turn; drifted into lane; driving;</t>
        </r>
      </text>
    </comment>
    <comment ref="M124" authorId="0">
      <text>
        <r>
          <rPr>
            <sz val="9"/>
            <rFont val="Tahoma"/>
            <family val="2"/>
          </rPr>
          <t>1 of 7 by 3 len at 5.5f D FT at LRL fClm30000 on 10-06-19 Pace; 2 wide turn; drew off; driving;</t>
        </r>
      </text>
    </comment>
    <comment ref="N124" authorId="0">
      <text>
        <r>
          <rPr>
            <sz val="9"/>
            <rFont val="Tahoma"/>
            <family val="2"/>
          </rPr>
          <t>6 of 6 by 38.75 len at 7f D FT at BEL fsJoeAGimmaB15 on 09-18-19 Saved ground to upper stretch; light urging</t>
        </r>
      </text>
    </comment>
    <comment ref="O124" authorId="0">
      <text>
        <r>
          <rPr>
            <sz val="9"/>
            <rFont val="Tahoma"/>
            <family val="2"/>
          </rPr>
          <t>1 of 8 by 0.13 len at 6f D FT at LRL fMdSpWt on 08-15-19 Rushed up 5-deep 1/2; opened up turn; rail; driving;</t>
        </r>
      </text>
    </comment>
    <comment ref="S124" authorId="0">
      <text>
        <r>
          <rPr>
            <sz val="9"/>
            <rFont val="Tahoma"/>
            <family val="2"/>
          </rPr>
          <t xml:space="preserve"> (Lawyer Ron) Dam: Margaret Lilian (Political Force) by Cheryl Anne Prudhomme &amp;Dr Michael Thomas Gallivan in NY</t>
        </r>
      </text>
    </comment>
    <comment ref="C125" authorId="0">
      <text>
        <r>
          <rPr>
            <sz val="9"/>
            <rFont val="Tahoma"/>
            <family val="2"/>
          </rPr>
          <t>B F Born 3-2017 Wt.118 Lifetime 3:1-2-0 Earned $55600 Own: Ptk Llc : Green; white hands embracing crowned heart; white 'PTK' on sleeves; green cap</t>
        </r>
      </text>
    </comment>
    <comment ref="G125" authorId="0">
      <text>
        <r>
          <rPr>
            <sz val="9"/>
            <rFont val="Tahoma"/>
            <family val="2"/>
          </rPr>
          <t>2 of 8 by 3.25 len at 7f D FT at KEE fOC75000NW2L on 10-04-19 Set pace early; off rail turn; no match for winner stretch</t>
        </r>
      </text>
    </comment>
    <comment ref="H125" authorId="0">
      <text>
        <r>
          <rPr>
            <sz val="9"/>
            <rFont val="Tahoma"/>
            <family val="2"/>
          </rPr>
          <t>1 of 5 by 7 len at 7f D FT at CNL fMdSpWt on 09-05-19 Pace 2path; drew off; driving; in hand late</t>
        </r>
      </text>
    </comment>
    <comment ref="I125" authorId="0">
      <text>
        <r>
          <rPr>
            <sz val="9"/>
            <rFont val="Tahoma"/>
            <family val="2"/>
          </rPr>
          <t>2 of 11 by 0.75 len at 5.5f t FM at CNL fMdSpWt on 08-17-19 Off bit slow; 4wd; closed</t>
        </r>
      </text>
    </comment>
    <comment ref="S125" authorId="0">
      <text>
        <r>
          <rPr>
            <sz val="9"/>
            <rFont val="Tahoma"/>
            <family val="2"/>
          </rPr>
          <t xml:space="preserve"> (Medaglia D'Oro) Dam: Sitka Song (War Chant) by John R Penn &amp; Frank Penn in KY</t>
        </r>
      </text>
    </comment>
    <comment ref="C126" authorId="0">
      <text>
        <r>
          <rPr>
            <sz val="9"/>
            <rFont val="Tahoma"/>
            <family val="2"/>
          </rPr>
          <t>B F Born 3-2017 Wt.111 Lifetime 8:2-2-0 Earned $51370 Own: Tolo Thoroughbreds Inc And Run Pony Run : Pink; yellow 'TOL' on blue diamond; yellow diamonds on sleeves; pink cap</t>
        </r>
      </text>
    </comment>
    <comment ref="G126" authorId="0">
      <text>
        <r>
          <rPr>
            <sz val="9"/>
            <rFont val="Tahoma"/>
            <family val="2"/>
          </rPr>
          <t>4 of 8 by 17.25 len at 6f D FT at OP fClm50000 on 04-02-20 Forwardly placed; 4-3w turn; bid; weakened</t>
        </r>
      </text>
    </comment>
    <comment ref="H126" authorId="0">
      <text>
        <r>
          <rPr>
            <sz val="9"/>
            <rFont val="Tahoma"/>
            <family val="2"/>
          </rPr>
          <t>1 of 5 by 1.5 len at 4.5f D FT at CT fAlw28000NW2LX on 02-19-20 Set pressured pace;lost whip rail turn;held well</t>
        </r>
      </text>
    </comment>
    <comment ref="I126" authorId="0">
      <text>
        <r>
          <rPr>
            <sz val="9"/>
            <rFont val="Tahoma"/>
            <family val="2"/>
          </rPr>
          <t>3 of 6 by 1.75 len at 6.5f D FT at CT fOC30000NW1X on 01-08-20 Ducked in break;pace inside;yield past 5/16;outfinished 2nd</t>
        </r>
      </text>
    </comment>
    <comment ref="J126" authorId="0">
      <text>
        <r>
          <rPr>
            <sz val="9"/>
            <rFont val="Tahoma"/>
            <family val="2"/>
          </rPr>
          <t>5 of 5 by 12.5 len at 6f D FT at LRL fSOC33330 on 11-28-19 Sent early; rail; speed; gave way; eased late</t>
        </r>
      </text>
    </comment>
    <comment ref="K126" authorId="0">
      <text>
        <r>
          <rPr>
            <sz val="9"/>
            <rFont val="Tahoma"/>
            <family val="2"/>
          </rPr>
          <t>1 of 10 by 3.25 len at 5.5f D FT at LRL fMd25000 on 11-09-19 Rail; pace; drew off; driving;</t>
        </r>
      </text>
    </comment>
    <comment ref="L126" authorId="0">
      <text>
        <r>
          <rPr>
            <sz val="9"/>
            <rFont val="Tahoma"/>
            <family val="2"/>
          </rPr>
          <t>2 of 12 by 3.5 len at 5f T FM at IND fMdSpWt on 10-08-19 Stalk3p;no late bid</t>
        </r>
      </text>
    </comment>
    <comment ref="M126" authorId="0">
      <text>
        <r>
          <rPr>
            <sz val="9"/>
            <rFont val="Tahoma"/>
            <family val="2"/>
          </rPr>
          <t>2 of 7 by 4.75 len at 5f T FM at IND fMdSpWt on 09-11-19 Vied 2wd; kept on; just saved place</t>
        </r>
      </text>
    </comment>
    <comment ref="N126" authorId="0">
      <text>
        <r>
          <rPr>
            <sz val="9"/>
            <rFont val="Tahoma"/>
            <family val="2"/>
          </rPr>
          <t>4 of 4 by 9 len at 4f D MY at TIM fMdSpWt on 08-23-19 Rail turn; trailed;</t>
        </r>
      </text>
    </comment>
    <comment ref="S126" authorId="0">
      <text>
        <r>
          <rPr>
            <sz val="9"/>
            <rFont val="Tahoma"/>
            <family val="2"/>
          </rPr>
          <t xml:space="preserve"> (Super Saver) Dam: Street Trick (Street Sense) by Hunter Valley Farm Keith Lazarz &amp;Dermot Ryan in KY</t>
        </r>
      </text>
    </comment>
    <comment ref="C127" authorId="0">
      <text>
        <r>
          <rPr>
            <sz val="9"/>
            <rFont val="Tahoma"/>
            <family val="2"/>
          </rPr>
          <t>CH F Born 3-2017 Wt.118 Lifetime 7:1-2-1 Earned $19509 Own: Andrew Stone: Bronze; bronze cap</t>
        </r>
      </text>
    </comment>
    <comment ref="G127" authorId="0">
      <text>
        <r>
          <rPr>
            <sz val="9"/>
            <rFont val="Tahoma"/>
            <family val="2"/>
          </rPr>
          <t>2 of 9 by 0.75 len at 8f T TF at TAM fOC75000NW1X on 02-07-20 Urged to lead rail; dictated pace to stretch; no match</t>
        </r>
      </text>
    </comment>
    <comment ref="H127" authorId="0">
      <text>
        <r>
          <rPr>
            <sz val="9"/>
            <rFont val="Tahoma"/>
            <family val="2"/>
          </rPr>
          <t>5 of 11 by 2.75 len at 7.5f T FM at GP fGngrBrewL100k on 01-04-20 Tracked three wide; bid quarter-pole; weakened final furlong</t>
        </r>
      </text>
    </comment>
    <comment ref="I127" authorId="0">
      <text>
        <r>
          <rPr>
            <sz val="9"/>
            <rFont val="Tahoma"/>
            <family val="2"/>
          </rPr>
          <t>6 of 10 by 6.25 len at 8f T TF at AQU fChlseyFlwL100 on 11-03-19 Light bump start; rode rail; flattened out</t>
        </r>
      </text>
    </comment>
    <comment ref="J127" authorId="0">
      <text>
        <r>
          <rPr>
            <sz val="9"/>
            <rFont val="Tahoma"/>
            <family val="2"/>
          </rPr>
          <t>3 of 13 by  len at 6f T TF at NKT fStk 47800 on 08-03-19 Stdd s: t.k.h towards rr: rdn to cl over 1f out: no imp fnl 100yd</t>
        </r>
      </text>
    </comment>
    <comment ref="K127" authorId="0">
      <text>
        <r>
          <rPr>
            <sz val="9"/>
            <rFont val="Tahoma"/>
            <family val="2"/>
          </rPr>
          <t>6 of 7 by 8 len at 6f T TF at NKT fBt 365 Duchs- on 07-12-19 Dropped in bhd after s: hld up in last pair: effrt wl over 1f out</t>
        </r>
      </text>
    </comment>
    <comment ref="L127" authorId="0">
      <text>
        <r>
          <rPr>
            <sz val="9"/>
            <rFont val="Tahoma"/>
            <family val="2"/>
          </rPr>
          <t>1 of 4 by 3.5 len at 6f T SF at BTN Clm0 on 06-25-19 Travelled strly thrght: sn led: shkn up: rn green but readily ass</t>
        </r>
      </text>
    </comment>
    <comment ref="M127" authorId="0">
      <text>
        <r>
          <rPr>
            <sz val="9"/>
            <rFont val="Tahoma"/>
            <family val="2"/>
          </rPr>
          <t>2 of 4 by 2 len at 6f T SF at GTY fMdSpWt on 06-13-19 Trckd ldng pair: effrt and swtchd lft jst over 2f out: rdn and r.</t>
        </r>
      </text>
    </comment>
    <comment ref="S127" authorId="0">
      <text>
        <r>
          <rPr>
            <sz val="9"/>
            <rFont val="Tahoma"/>
            <family val="2"/>
          </rPr>
          <t xml:space="preserve"> (Dubawi) Dam: Areyaam (Elusive Quality) by Rabbah Bloodstock Limited in IRE</t>
        </r>
      </text>
    </comment>
    <comment ref="C128" authorId="0">
      <text>
        <r>
          <rPr>
            <sz val="9"/>
            <rFont val="Tahoma"/>
            <family val="2"/>
          </rPr>
          <t>CH F Born 2-2017 Wt.118 Lifetime 4:2-0-1 Earned $119000 Own: Tracy Farmer: Black; white diamond frame; white band on sleeves; white cap</t>
        </r>
      </text>
    </comment>
    <comment ref="G128" authorId="0">
      <text>
        <r>
          <rPr>
            <sz val="9"/>
            <rFont val="Tahoma"/>
            <family val="2"/>
          </rPr>
          <t>1 of 9 by 0.5 len at 6f t FM at AQU fStwrdMnrB100k on 11-10-19 Brk out st; 2-3w at rear; coaxed 5/16; 4-5w uppr; herded; gamely</t>
        </r>
      </text>
    </comment>
    <comment ref="H128" authorId="0">
      <text>
        <r>
          <rPr>
            <sz val="9"/>
            <rFont val="Tahoma"/>
            <family val="2"/>
          </rPr>
          <t>6 of 12 by 8 len at 8f T FM at KD fJuvFillisL500 on 08-31-19 Away alertly; mid pack; weakend late</t>
        </r>
      </text>
    </comment>
    <comment ref="I128" authorId="0">
      <text>
        <r>
          <rPr>
            <sz val="9"/>
            <rFont val="Tahoma"/>
            <family val="2"/>
          </rPr>
          <t>1 of 10 by 0.25 len at 5.5f T FM at SAR fMdSpWt on 07-21-19 Checked repeatedly 4-1/2-1/2;3w turn;4w into lane;rallied;up late</t>
        </r>
      </text>
    </comment>
    <comment ref="J128" authorId="0">
      <text>
        <r>
          <rPr>
            <sz val="9"/>
            <rFont val="Tahoma"/>
            <family val="2"/>
          </rPr>
          <t>3 of 12 by 2.25 len at 5.5f T FM at CD fMdSpWt on 06-20-19 Back early on; 8path turn; bid stretch; flattened out late</t>
        </r>
      </text>
    </comment>
    <comment ref="S128" authorId="0">
      <text>
        <r>
          <rPr>
            <sz val="9"/>
            <rFont val="Tahoma"/>
            <family val="2"/>
          </rPr>
          <t xml:space="preserve"> (Pulpit) Dam: La Rambla (City Zip) by Tracy Farmer in KY</t>
        </r>
      </text>
    </comment>
    <comment ref="C129" authorId="0">
      <text>
        <r>
          <rPr>
            <sz val="9"/>
            <rFont val="Tahoma"/>
            <family val="2"/>
          </rPr>
          <t>B F Born 3-2017 Wt.118 Lifetime 3:2-0-0 Earned $65180 Own: Hat Creek Racing : Jonabell green; Jonabell green bars on light blue sleeves; light blue cap</t>
        </r>
      </text>
    </comment>
    <comment ref="G129" authorId="0">
      <text>
        <r>
          <rPr>
            <sz val="9"/>
            <rFont val="Tahoma"/>
            <family val="2"/>
          </rPr>
          <t>1 of 5 by 1.75 len at 6f A FT at TP fOC50000NW1X on 03-06-20 Set clear pace; 3path into lane; repelled foe str;cleared further</t>
        </r>
      </text>
    </comment>
    <comment ref="H129" authorId="0">
      <text>
        <r>
          <rPr>
            <sz val="9"/>
            <rFont val="Tahoma"/>
            <family val="2"/>
          </rPr>
          <t>12 of 25 by 8.5 len at 6f T SF at ASC fAlbany S.-G3 on 06-21-19 Ponied to s: racd nr side: overall ldr tl rdn and hdd over 1f out</t>
        </r>
      </text>
    </comment>
    <comment ref="I129" authorId="0">
      <text>
        <r>
          <rPr>
            <sz val="9"/>
            <rFont val="Tahoma"/>
            <family val="2"/>
          </rPr>
          <t>1 of 8 by 2.75 len at 4.5f D FT at KEE fMdSpWt on 04-17-19 Vied inside; driving</t>
        </r>
      </text>
    </comment>
    <comment ref="S129" authorId="0">
      <text>
        <r>
          <rPr>
            <sz val="9"/>
            <rFont val="Tahoma"/>
            <family val="2"/>
          </rPr>
          <t xml:space="preserve"> (Carson City) Dam: Cat'S Claw (Dynaformer) by Double K LLC &amp; Helen C Alexander in KY</t>
        </r>
      </text>
    </comment>
    <comment ref="C130" authorId="0">
      <text>
        <r>
          <rPr>
            <sz val="9"/>
            <rFont val="Tahoma"/>
            <family val="2"/>
          </rPr>
          <t>CH F Born 4-2017 Wt.118 Lifetime 8:2-2-0 Earned $71623 Own: Southwest Racing Stables Inc And Bruce M: Red; white 'GG' on green triangular panel; red band on green sleeves; green cap</t>
        </r>
      </text>
    </comment>
    <comment ref="G130" authorId="0">
      <text>
        <r>
          <rPr>
            <sz val="9"/>
            <rFont val="Tahoma"/>
            <family val="2"/>
          </rPr>
          <t>12 of 12 by 26.5 len at 6f D FT at OP fOC80000NW1$X on 04-26-20 Off slowly; trailed throughout</t>
        </r>
      </text>
    </comment>
    <comment ref="H130" authorId="0">
      <text>
        <r>
          <rPr>
            <sz val="9"/>
            <rFont val="Tahoma"/>
            <family val="2"/>
          </rPr>
          <t>12 of 12 by 19.5 len at 6f D FT at CD fOC75000NW2L on 09-21-19 Came out start; outrun</t>
        </r>
      </text>
    </comment>
    <comment ref="I130" authorId="0">
      <text>
        <r>
          <rPr>
            <sz val="9"/>
            <rFont val="Tahoma"/>
            <family val="2"/>
          </rPr>
          <t>7 of 12 by 8.25 len at 8f T FM at KD fJuvFillisL500 on 08-31-19 Set pace; saved ground; tired final eighth</t>
        </r>
      </text>
    </comment>
    <comment ref="J130" authorId="0">
      <text>
        <r>
          <rPr>
            <sz val="9"/>
            <rFont val="Tahoma"/>
            <family val="2"/>
          </rPr>
          <t>2 of 11 by 4 len at 7f D FT at ELP fElpDebutnB100 on 08-18-19 Dueled early on; 3path turn; no match for winner stretch</t>
        </r>
      </text>
    </comment>
    <comment ref="K130" authorId="0">
      <text>
        <r>
          <rPr>
            <sz val="9"/>
            <rFont val="Tahoma"/>
            <family val="2"/>
          </rPr>
          <t>1 of 7 by 0.5 len at 6f D FT at IND fAlw32500NW2L on 07-23-19 Led early3p;bid1/2;clear briefly;chllnged outside;dueled str;drvg</t>
        </r>
      </text>
    </comment>
    <comment ref="L130" authorId="0">
      <text>
        <r>
          <rPr>
            <sz val="9"/>
            <rFont val="Tahoma"/>
            <family val="2"/>
          </rPr>
          <t>3 of 6 by 1.5 len at 5.5f D FT at IND Alw32500NW2L on 07-03-19 Pace inside; vied; yielded; lost place late</t>
        </r>
      </text>
    </comment>
    <comment ref="M130" authorId="0">
      <text>
        <r>
          <rPr>
            <sz val="9"/>
            <rFont val="Tahoma"/>
            <family val="2"/>
          </rPr>
          <t>6 of 6 by 11.25 len at 5f D FT at CD Alw97000NW2L on 06-06-19 Bothered start; through after half</t>
        </r>
      </text>
    </comment>
    <comment ref="N130" authorId="0">
      <text>
        <r>
          <rPr>
            <sz val="9"/>
            <rFont val="Tahoma"/>
            <family val="2"/>
          </rPr>
          <t>1 of 7 by 0.75 len at 4.5f D FT at IND fMdSpWt on 04-23-19 Vied inside; cleared 3/16; held</t>
        </r>
      </text>
    </comment>
    <comment ref="S130" authorId="0">
      <text>
        <r>
          <rPr>
            <sz val="9"/>
            <rFont val="Tahoma"/>
            <family val="2"/>
          </rPr>
          <t xml:space="preserve"> (Speightstown) Dam: Alfreda (Strong Contender) by Jose Luis Espinoza in KY</t>
        </r>
      </text>
    </comment>
    <comment ref="C131" authorId="0">
      <text>
        <r>
          <rPr>
            <sz val="9"/>
            <rFont val="Tahoma"/>
            <family val="2"/>
          </rPr>
          <t>B F Born 3-2017 Wt.118 Lifetime 3:1-0-0 Earned $17580 Own: Skyfall Thoroughbreds Llc : Black; silver star; silver bars on sleeves; black cap</t>
        </r>
      </text>
    </comment>
    <comment ref="G131" authorId="0">
      <text>
        <r>
          <rPr>
            <sz val="9"/>
            <rFont val="Tahoma"/>
            <family val="2"/>
          </rPr>
          <t>8 of 11 by 11.5 len at 6.5f D FT at CD fOC75000NW1X on 11-08-19 Done early</t>
        </r>
      </text>
    </comment>
    <comment ref="H131" authorId="0">
      <text>
        <r>
          <rPr>
            <sz val="9"/>
            <rFont val="Tahoma"/>
            <family val="2"/>
          </rPr>
          <t>8 of 10 by 5 len at 8f T FM at CD fOC75000NW2L on 09-28-19 Contended to the stretch; bumped a foe and faded</t>
        </r>
      </text>
    </comment>
    <comment ref="I131" authorId="0">
      <text>
        <r>
          <rPr>
            <sz val="9"/>
            <rFont val="Tahoma"/>
            <family val="2"/>
          </rPr>
          <t>1 of 11 by 1.25 len at 5.5f T FM at ELP fMdSpWt on 09-01-19 Bumped start; stalked pace; 4path turn; drove past str; cleared</t>
        </r>
      </text>
    </comment>
    <comment ref="S131" authorId="0">
      <text>
        <r>
          <rPr>
            <sz val="9"/>
            <rFont val="Tahoma"/>
            <family val="2"/>
          </rPr>
          <t xml:space="preserve"> (Gone West) Dam: Kodiva (Kodiac) by Fairway Thoroughbreds in IRE</t>
        </r>
      </text>
    </comment>
    <comment ref="C132" authorId="0">
      <text>
        <r>
          <rPr>
            <sz val="9"/>
            <rFont val="Tahoma"/>
            <family val="2"/>
          </rPr>
          <t>B F Born 5-2017 Wt.118 Lifetime 5:1-2-1 Earned $62675 Own: Joel Politi: Red; white blocks; white bars on sleeves; red cap</t>
        </r>
      </text>
    </comment>
    <comment ref="G132" authorId="0">
      <text>
        <r>
          <rPr>
            <sz val="9"/>
            <rFont val="Tahoma"/>
            <family val="2"/>
          </rPr>
          <t>2 of 5 by 0.75 len at 5.5f D SY at FG fOC50000NW1X on 01-02-20 Pressed outside;vied 3p turn;lead outside 1/8;led past1/16;caught</t>
        </r>
      </text>
    </comment>
    <comment ref="H132" authorId="0">
      <text>
        <r>
          <rPr>
            <sz val="9"/>
            <rFont val="Tahoma"/>
            <family val="2"/>
          </rPr>
          <t>1 of 10 by 0.75 len at 5.5f T FM at FG fMdSpWt on 12-05-19 Hustled;set pace;ins turn;headed ins 5/16;fought back 1/16;up</t>
        </r>
      </text>
    </comment>
    <comment ref="I132" authorId="0">
      <text>
        <r>
          <rPr>
            <sz val="9"/>
            <rFont val="Tahoma"/>
            <family val="2"/>
          </rPr>
          <t>2 of 4 by 1.5 len at 8f D SY at CD fMdSpWt on 10-30-19 Set pace early; off rail turn; long drive stretch; gave in late</t>
        </r>
      </text>
    </comment>
    <comment ref="J132" authorId="0">
      <text>
        <r>
          <rPr>
            <sz val="9"/>
            <rFont val="Tahoma"/>
            <family val="2"/>
          </rPr>
          <t>3 of 10 by 0.75 len at 5.5f T FM at SAR fMdSpWt on 08-28-19 Just off pace 2-3w; coaxed 5/16; 4w uppr; up 1/8; drifted; caught</t>
        </r>
      </text>
    </comment>
    <comment ref="K132" authorId="0">
      <text>
        <r>
          <rPr>
            <sz val="9"/>
            <rFont val="Tahoma"/>
            <family val="2"/>
          </rPr>
          <t>9 of 9 by 16.5 len at 5.5f D FT at SAR fMdSpWt on 07-31-19 Broke in;off 1/2 step slow;angled 6w5/16;8-9w1/4;no factor</t>
        </r>
      </text>
    </comment>
    <comment ref="S132" authorId="0">
      <text>
        <r>
          <rPr>
            <sz val="9"/>
            <rFont val="Tahoma"/>
            <family val="2"/>
          </rPr>
          <t xml:space="preserve"> (Candy Ride) Dam: Silent Circle (Indian Charlie) by Athens Woods LLC in KY</t>
        </r>
      </text>
    </comment>
    <comment ref="C133" authorId="0">
      <text>
        <r>
          <rPr>
            <sz val="9"/>
            <rFont val="Tahoma"/>
            <family val="2"/>
          </rPr>
          <t>B F Born 3-2017 Wt.118 Lifetime 4:2-0-0 Earned $114272 Own: Ben Colebrook And John T Colebrook: Purple and green halves; green cross sashes; green cap</t>
        </r>
      </text>
    </comment>
    <comment ref="G133" authorId="0">
      <text>
        <r>
          <rPr>
            <sz val="9"/>
            <rFont val="Tahoma"/>
            <family val="2"/>
          </rPr>
          <t>6 of 10 by 15.5 len at 6.5f A FT at TP fCinTrophyB75k on 02-14-20 Bobbled start; through after half</t>
        </r>
      </text>
    </comment>
    <comment ref="H133" authorId="0">
      <text>
        <r>
          <rPr>
            <sz val="9"/>
            <rFont val="Tahoma"/>
            <family val="2"/>
          </rPr>
          <t>1 of 10 by 0.5 len at 6f D SY at CD fOC75000NW1X on 11-30-19 Vied early on; 3path turn; inched clear stretch; held late</t>
        </r>
      </text>
    </comment>
    <comment ref="I133" authorId="0">
      <text>
        <r>
          <rPr>
            <sz val="9"/>
            <rFont val="Tahoma"/>
            <family val="2"/>
          </rPr>
          <t>1 of 9 by 1 len at 6.5f D FT at CD fMdSpWt on 11-14-19 Dueled early 2wide; off rail 1/4; inched clear stretch; held sway</t>
        </r>
      </text>
    </comment>
    <comment ref="J133" authorId="0">
      <text>
        <r>
          <rPr>
            <sz val="9"/>
            <rFont val="Tahoma"/>
            <family val="2"/>
          </rPr>
          <t>4 of 12 by 10.5 len at 6f D FT at KEE fMdSpWt on 10-05-19 Set pace early; off rail turn; faltered stretch</t>
        </r>
      </text>
    </comment>
    <comment ref="S133" authorId="0">
      <text>
        <r>
          <rPr>
            <sz val="9"/>
            <rFont val="Tahoma"/>
            <family val="2"/>
          </rPr>
          <t xml:space="preserve"> (Unbridled'S Song) Dam: Sea Shadow (Jump Start) by Ben Colebrook &amp; John T Colebrook in KY</t>
        </r>
      </text>
    </comment>
  </commentList>
</comments>
</file>

<file path=xl/sharedStrings.xml><?xml version="1.0" encoding="utf-8"?>
<sst xmlns="http://schemas.openxmlformats.org/spreadsheetml/2006/main" count="1615" uniqueCount="418">
  <si>
    <t>R</t>
  </si>
  <si>
    <t>Prg</t>
  </si>
  <si>
    <t xml:space="preserve">R1 1:00ET 6f D Md 30000 3 UP  </t>
  </si>
  <si>
    <t>ML</t>
  </si>
  <si>
    <t>ST</t>
  </si>
  <si>
    <t>Rk</t>
  </si>
  <si>
    <t>Pf1</t>
  </si>
  <si>
    <t>Pf2</t>
  </si>
  <si>
    <t>Pf3</t>
  </si>
  <si>
    <t>Pf4</t>
  </si>
  <si>
    <t>Pf5</t>
  </si>
  <si>
    <t>Pf6</t>
  </si>
  <si>
    <t>Pf7</t>
  </si>
  <si>
    <t>Pf8</t>
  </si>
  <si>
    <t>Pf9</t>
  </si>
  <si>
    <t>Pf10</t>
  </si>
  <si>
    <t>HI</t>
  </si>
  <si>
    <t>Avg</t>
  </si>
  <si>
    <t>Sire</t>
  </si>
  <si>
    <t>Trainer</t>
  </si>
  <si>
    <t>Jockey</t>
  </si>
  <si>
    <t>CR</t>
  </si>
  <si>
    <t>ROI</t>
  </si>
  <si>
    <t>Win</t>
  </si>
  <si>
    <t>ITM</t>
  </si>
  <si>
    <t>LP</t>
  </si>
  <si>
    <t>Stam</t>
  </si>
  <si>
    <t>Pwr</t>
  </si>
  <si>
    <t>Speed</t>
  </si>
  <si>
    <t>EP</t>
  </si>
  <si>
    <t>Fin</t>
  </si>
  <si>
    <t>FO</t>
  </si>
  <si>
    <t>1st</t>
  </si>
  <si>
    <t>2nd</t>
  </si>
  <si>
    <t>3rd</t>
  </si>
  <si>
    <t>4th</t>
  </si>
  <si>
    <t>Time</t>
  </si>
  <si>
    <t>Comment</t>
  </si>
  <si>
    <t>Bet1</t>
  </si>
  <si>
    <t>YN</t>
  </si>
  <si>
    <t>Odds</t>
  </si>
  <si>
    <t>Bet2</t>
  </si>
  <si>
    <t>Ugo</t>
  </si>
  <si>
    <t>NA0</t>
  </si>
  <si>
    <t/>
  </si>
  <si>
    <t>Stay Thirsty</t>
  </si>
  <si>
    <t>Divito James P</t>
  </si>
  <si>
    <t>Garcia Martin</t>
  </si>
  <si>
    <t>Dr. Albert</t>
  </si>
  <si>
    <t>NA3</t>
  </si>
  <si>
    <t>Shanghai Bobby</t>
  </si>
  <si>
    <t>Sands Shane</t>
  </si>
  <si>
    <t>Jimenez Albin</t>
  </si>
  <si>
    <t>One If By Land</t>
  </si>
  <si>
    <t>Awesome Patriot</t>
  </si>
  <si>
    <t>Werre Danny</t>
  </si>
  <si>
    <t>Kellenberger Kody</t>
  </si>
  <si>
    <t>J's Warrior</t>
  </si>
  <si>
    <t>Warrior's Reward</t>
  </si>
  <si>
    <t>Summers Chad</t>
  </si>
  <si>
    <t>Beschizza Adam</t>
  </si>
  <si>
    <t>Can Imagine</t>
  </si>
  <si>
    <t>Can The Man</t>
  </si>
  <si>
    <t>Baker James</t>
  </si>
  <si>
    <t>Morales Edgar</t>
  </si>
  <si>
    <t>Skyburst</t>
  </si>
  <si>
    <t>Sky Kingdom</t>
  </si>
  <si>
    <t>Moquett Ronald E</t>
  </si>
  <si>
    <t>Rosario Joel</t>
  </si>
  <si>
    <t>E4</t>
  </si>
  <si>
    <t>Cohen David</t>
  </si>
  <si>
    <t>Fars Glitter</t>
  </si>
  <si>
    <t>Mustanfar</t>
  </si>
  <si>
    <t>Dill George R</t>
  </si>
  <si>
    <t>Prescott R</t>
  </si>
  <si>
    <t>Takechargecomanche</t>
  </si>
  <si>
    <t>Will Take Charge</t>
  </si>
  <si>
    <t>Hernandez Rey</t>
  </si>
  <si>
    <t>Ramos Joseph D</t>
  </si>
  <si>
    <t>Arch Ability</t>
  </si>
  <si>
    <t>Archarcharch</t>
  </si>
  <si>
    <t>Desormeaux J Keith</t>
  </si>
  <si>
    <t>Graham J</t>
  </si>
  <si>
    <t>Creal Wonder</t>
  </si>
  <si>
    <t>West Ranger</t>
  </si>
  <si>
    <t>Lynch Harry E</t>
  </si>
  <si>
    <t>Orm Cory</t>
  </si>
  <si>
    <t>Baudette Blizzard</t>
  </si>
  <si>
    <t>E1</t>
  </si>
  <si>
    <t>Ice Box</t>
  </si>
  <si>
    <t>Stewart Dallas</t>
  </si>
  <si>
    <t>Talamo Joseph</t>
  </si>
  <si>
    <t>The Main Factor</t>
  </si>
  <si>
    <t>A</t>
  </si>
  <si>
    <t>The Factor</t>
  </si>
  <si>
    <t>Glyshaw Tim</t>
  </si>
  <si>
    <t>Hernandez B J Jr</t>
  </si>
  <si>
    <t>P3</t>
  </si>
  <si>
    <t>Ouzts P W</t>
  </si>
  <si>
    <t>EP1</t>
  </si>
  <si>
    <t>Vaccarezza Carlo</t>
  </si>
  <si>
    <t>Hernandez Colby J</t>
  </si>
  <si>
    <t xml:space="preserve">R2 1:30ET 8.5f D Clm 25000 4 UP FM </t>
  </si>
  <si>
    <t>Tempestuous Amy</t>
  </si>
  <si>
    <t>S2</t>
  </si>
  <si>
    <t>I Want Revenge</t>
  </si>
  <si>
    <t>Riley Barbara</t>
  </si>
  <si>
    <t>Dutch Treat</t>
  </si>
  <si>
    <t>EP6</t>
  </si>
  <si>
    <t>Double Irish</t>
  </si>
  <si>
    <t>Morse Randy L</t>
  </si>
  <si>
    <t>Lanerie C J</t>
  </si>
  <si>
    <t>Strollin The Bayou</t>
  </si>
  <si>
    <t>Stroll</t>
  </si>
  <si>
    <t>Foley Greg</t>
  </si>
  <si>
    <t>P2</t>
  </si>
  <si>
    <t>Amoss Thomas M</t>
  </si>
  <si>
    <t>Lady Cleopatra</t>
  </si>
  <si>
    <t>E8</t>
  </si>
  <si>
    <t>Pioneerof The Nile</t>
  </si>
  <si>
    <t>Vance David R</t>
  </si>
  <si>
    <t>Leparoux Julien R</t>
  </si>
  <si>
    <t>Diamondcoat</t>
  </si>
  <si>
    <t>Gemologist</t>
  </si>
  <si>
    <t>Flint Bernard S</t>
  </si>
  <si>
    <t>Bejarano R</t>
  </si>
  <si>
    <t>My Wynter Rose</t>
  </si>
  <si>
    <t>EP5</t>
  </si>
  <si>
    <t>Raison D'Etat</t>
  </si>
  <si>
    <t>Short Thomas</t>
  </si>
  <si>
    <t>Court Aaron J</t>
  </si>
  <si>
    <t>Yield</t>
  </si>
  <si>
    <t>E3</t>
  </si>
  <si>
    <t>Cross Traffic</t>
  </si>
  <si>
    <t>Mcentee Paul</t>
  </si>
  <si>
    <t>Doyle Sophie</t>
  </si>
  <si>
    <t>Rahway</t>
  </si>
  <si>
    <t>P1</t>
  </si>
  <si>
    <t>Eskendereya</t>
  </si>
  <si>
    <t>Maker Michael J</t>
  </si>
  <si>
    <t>Geroux Florent</t>
  </si>
  <si>
    <t xml:space="preserve">R3 2:00ET 6f D Clm 10000n2l 3 UP  </t>
  </si>
  <si>
    <t>Uncle Gregory</t>
  </si>
  <si>
    <t>Uncle Mo</t>
  </si>
  <si>
    <t>Unbridled Ruler</t>
  </si>
  <si>
    <t>E7</t>
  </si>
  <si>
    <t>Road Ruler</t>
  </si>
  <si>
    <t>Louie's Kingdom</t>
  </si>
  <si>
    <t>Animal Kingdom</t>
  </si>
  <si>
    <t>Rivelli Larry</t>
  </si>
  <si>
    <t>He's The Souperwon</t>
  </si>
  <si>
    <t>E5</t>
  </si>
  <si>
    <t>Super Saver</t>
  </si>
  <si>
    <t>Skip Chaser</t>
  </si>
  <si>
    <t>Oxbow</t>
  </si>
  <si>
    <t>Fernandez Jose J</t>
  </si>
  <si>
    <t>Lezcano Abel</t>
  </si>
  <si>
    <t>Kolten's Court</t>
  </si>
  <si>
    <t>P0</t>
  </si>
  <si>
    <t>Hampton Court</t>
  </si>
  <si>
    <t>Diaz Carlos</t>
  </si>
  <si>
    <t>Big Island</t>
  </si>
  <si>
    <t>Repent</t>
  </si>
  <si>
    <t>Londono Genevieve</t>
  </si>
  <si>
    <t>Pedroza Marcelino</t>
  </si>
  <si>
    <t>Wallet</t>
  </si>
  <si>
    <t>Currency Swap</t>
  </si>
  <si>
    <t>Godsey C Marshall</t>
  </si>
  <si>
    <t>Miranda Rogelio</t>
  </si>
  <si>
    <t>Baquero Flies</t>
  </si>
  <si>
    <t>Baquero</t>
  </si>
  <si>
    <t>Lukas D Wayne</t>
  </si>
  <si>
    <t>Court J K</t>
  </si>
  <si>
    <t>Tom's Last General</t>
  </si>
  <si>
    <t>General Quarters</t>
  </si>
  <si>
    <t>Jimmy At Last</t>
  </si>
  <si>
    <t>E2</t>
  </si>
  <si>
    <t>Temple City</t>
  </si>
  <si>
    <t>Try Try Again</t>
  </si>
  <si>
    <t>Palace Malice</t>
  </si>
  <si>
    <t>Delong Ben</t>
  </si>
  <si>
    <t>S0</t>
  </si>
  <si>
    <t>Lovell Michelle</t>
  </si>
  <si>
    <t>Achard Alex</t>
  </si>
  <si>
    <t>EP3</t>
  </si>
  <si>
    <t>Cox Brad H</t>
  </si>
  <si>
    <t>Afleet Alex</t>
  </si>
  <si>
    <t xml:space="preserve">R4 2:32ET 8f D OClm 80000b 3 UP FM </t>
  </si>
  <si>
    <t>Miss Bigly</t>
  </si>
  <si>
    <t>Monomoy Girl</t>
  </si>
  <si>
    <t>EP8</t>
  </si>
  <si>
    <t>Tapizar</t>
  </si>
  <si>
    <t>Fashion Faux Pas</t>
  </si>
  <si>
    <t>EP7</t>
  </si>
  <si>
    <t>Flatter</t>
  </si>
  <si>
    <t>Delacour Arnaud</t>
  </si>
  <si>
    <t>Franco Manuel</t>
  </si>
  <si>
    <t>Red Dane</t>
  </si>
  <si>
    <t>Red Rocks</t>
  </si>
  <si>
    <t>Lopresti Charles</t>
  </si>
  <si>
    <t>Velazquez J R</t>
  </si>
  <si>
    <t>Estilo Femenino</t>
  </si>
  <si>
    <t>P5</t>
  </si>
  <si>
    <t>Midnight Lute</t>
  </si>
  <si>
    <t>Asmussen Steven M</t>
  </si>
  <si>
    <t>Talk Veuve To Me</t>
  </si>
  <si>
    <t>Violence</t>
  </si>
  <si>
    <t>Santana Ricardo Jr</t>
  </si>
  <si>
    <t>Lady Kate</t>
  </si>
  <si>
    <t>Bernardini</t>
  </si>
  <si>
    <t>Kenneally Eddie</t>
  </si>
  <si>
    <t>Ortiz Jose L</t>
  </si>
  <si>
    <t>Twirling Candy</t>
  </si>
  <si>
    <t>Mott William I</t>
  </si>
  <si>
    <t>Pip's Brassy Boy</t>
  </si>
  <si>
    <t>Brilliant Speed</t>
  </si>
  <si>
    <t>Contractor Bill</t>
  </si>
  <si>
    <t>Kelley James A</t>
  </si>
  <si>
    <t>Leon Sonny</t>
  </si>
  <si>
    <t>Indian Springs</t>
  </si>
  <si>
    <t>Giant Oak</t>
  </si>
  <si>
    <t>Pittman Bonnie</t>
  </si>
  <si>
    <t>Williams Ajhari</t>
  </si>
  <si>
    <t>Fan Favorite</t>
  </si>
  <si>
    <t>Medal Count</t>
  </si>
  <si>
    <t>Semkin Sam</t>
  </si>
  <si>
    <t>Oxide</t>
  </si>
  <si>
    <t>Golden Lad</t>
  </si>
  <si>
    <t>Handy</t>
  </si>
  <si>
    <t>Tiznow</t>
  </si>
  <si>
    <t>Sisterson Jack</t>
  </si>
  <si>
    <t>Enchanted Empire</t>
  </si>
  <si>
    <t>Empire Maker</t>
  </si>
  <si>
    <t>Fortuity</t>
  </si>
  <si>
    <t>Stidham Michael</t>
  </si>
  <si>
    <t>Implication</t>
  </si>
  <si>
    <t>War Front</t>
  </si>
  <si>
    <t>Motion H Graham</t>
  </si>
  <si>
    <t>Giant's Causeway</t>
  </si>
  <si>
    <t>Walsh Brendan P</t>
  </si>
  <si>
    <t>A. K. Safari</t>
  </si>
  <si>
    <t>Bradley William</t>
  </si>
  <si>
    <t>Baker's Man</t>
  </si>
  <si>
    <t>Paddy O'Prado</t>
  </si>
  <si>
    <t>Lauer Michael</t>
  </si>
  <si>
    <t>M</t>
  </si>
  <si>
    <t>Union Rags</t>
  </si>
  <si>
    <t>Amani's Eagle</t>
  </si>
  <si>
    <t>American Pharoah</t>
  </si>
  <si>
    <t xml:space="preserve">R6 3:36ET 6f D OClm 10000 4 UP  </t>
  </si>
  <si>
    <t>Twinkling Knight</t>
  </si>
  <si>
    <t>Tizdejavu</t>
  </si>
  <si>
    <t>Guerrero Sal</t>
  </si>
  <si>
    <t>Starship Mercury</t>
  </si>
  <si>
    <t>Exclusive Quality</t>
  </si>
  <si>
    <t>Bush George S</t>
  </si>
  <si>
    <t>Mckee J</t>
  </si>
  <si>
    <t>How's My Bud</t>
  </si>
  <si>
    <t>Street Boss</t>
  </si>
  <si>
    <t>Tommytom</t>
  </si>
  <si>
    <t>Denman</t>
  </si>
  <si>
    <t>Ennis John</t>
  </si>
  <si>
    <t>Burke Julie</t>
  </si>
  <si>
    <t>Irritator</t>
  </si>
  <si>
    <t>Cowtown Cat</t>
  </si>
  <si>
    <t>Tee Tee</t>
  </si>
  <si>
    <t>EP4</t>
  </si>
  <si>
    <t>Blame</t>
  </si>
  <si>
    <t>Bachmann Paul E</t>
  </si>
  <si>
    <t>Crispin Alexander</t>
  </si>
  <si>
    <t>Where Y'At Joe Joe</t>
  </si>
  <si>
    <t>Good And Tough</t>
  </si>
  <si>
    <t>Bourgeois Keith</t>
  </si>
  <si>
    <t>Strong Yen</t>
  </si>
  <si>
    <t>First Samurai</t>
  </si>
  <si>
    <t>Zehnder Charles D</t>
  </si>
  <si>
    <t>Corrales Gerardo</t>
  </si>
  <si>
    <t>Floroplus</t>
  </si>
  <si>
    <t>City Zip</t>
  </si>
  <si>
    <t>Hammond Kim</t>
  </si>
  <si>
    <t>Here's Carlos</t>
  </si>
  <si>
    <t>EP0</t>
  </si>
  <si>
    <t>Vance Thomas D</t>
  </si>
  <si>
    <t>Knights Key</t>
  </si>
  <si>
    <t>Mark My Way</t>
  </si>
  <si>
    <t>Noonmark</t>
  </si>
  <si>
    <t>King Barry L</t>
  </si>
  <si>
    <t>Garcia Genaro</t>
  </si>
  <si>
    <t>E6</t>
  </si>
  <si>
    <t>R7 4:08ET 6f D MSW 3 UP FM 79000</t>
  </si>
  <si>
    <t>Golden Star Lady</t>
  </si>
  <si>
    <t>Candy Ride</t>
  </si>
  <si>
    <t>Ward Wesley A</t>
  </si>
  <si>
    <t>Gaffalione Tyler</t>
  </si>
  <si>
    <t>Skinny Dip</t>
  </si>
  <si>
    <t>Into Mischief</t>
  </si>
  <si>
    <t>Colebrook Ben</t>
  </si>
  <si>
    <t>Majestic Blend</t>
  </si>
  <si>
    <t>NA6</t>
  </si>
  <si>
    <t>Majesticperfection</t>
  </si>
  <si>
    <t>Meah Anna</t>
  </si>
  <si>
    <t>April In Paris</t>
  </si>
  <si>
    <t>Say Moi</t>
  </si>
  <si>
    <t>Tormenta</t>
  </si>
  <si>
    <t>Tapiture</t>
  </si>
  <si>
    <t>Jones J Larry</t>
  </si>
  <si>
    <t>Sanjur Santo</t>
  </si>
  <si>
    <t>Mystic Miss</t>
  </si>
  <si>
    <t>Street Sense</t>
  </si>
  <si>
    <t>Helmbrecht William R</t>
  </si>
  <si>
    <t>Competitive Edge</t>
  </si>
  <si>
    <t>Rocks That I Got</t>
  </si>
  <si>
    <t>O'Dwyer Jeremiah</t>
  </si>
  <si>
    <t>Cannon Declan</t>
  </si>
  <si>
    <t>Offering</t>
  </si>
  <si>
    <t>Distorted Humor</t>
  </si>
  <si>
    <t>Bernadette The Jet</t>
  </si>
  <si>
    <t>Stonewood</t>
  </si>
  <si>
    <t>Speightstown</t>
  </si>
  <si>
    <t>Lustica</t>
  </si>
  <si>
    <t>NA2</t>
  </si>
  <si>
    <t>Quality Road</t>
  </si>
  <si>
    <t>Hellorhighwater</t>
  </si>
  <si>
    <t>Ghostzapper</t>
  </si>
  <si>
    <t>Miller Darrin</t>
  </si>
  <si>
    <t>Mind The Gap</t>
  </si>
  <si>
    <t>Danny California</t>
  </si>
  <si>
    <t>P4</t>
  </si>
  <si>
    <t>Noda Orlando</t>
  </si>
  <si>
    <t>El Ahijado</t>
  </si>
  <si>
    <t>English Channel</t>
  </si>
  <si>
    <t>Motagally</t>
  </si>
  <si>
    <t>Brown Chad C</t>
  </si>
  <si>
    <t>Castellano J J</t>
  </si>
  <si>
    <t>Sea Of Hope</t>
  </si>
  <si>
    <t>Clear For Action</t>
  </si>
  <si>
    <t>Where's Oliver</t>
  </si>
  <si>
    <t>S1</t>
  </si>
  <si>
    <t>More Than Ready</t>
  </si>
  <si>
    <t>Wilkes Ian R</t>
  </si>
  <si>
    <t>Landeros Chris</t>
  </si>
  <si>
    <t>Mantra</t>
  </si>
  <si>
    <t>Dinar</t>
  </si>
  <si>
    <t>Devaux Cherie</t>
  </si>
  <si>
    <t xml:space="preserve">R9 5:12ET 7f D Clm 50000n2l 3 UP  </t>
  </si>
  <si>
    <t>Casse Mark</t>
  </si>
  <si>
    <t>News Flash</t>
  </si>
  <si>
    <t>Big Screen</t>
  </si>
  <si>
    <t>Yamano Maker</t>
  </si>
  <si>
    <t>Royal Commission</t>
  </si>
  <si>
    <t>Field Commission</t>
  </si>
  <si>
    <t>Sacred Oath</t>
  </si>
  <si>
    <t>Diodoro Robertino</t>
  </si>
  <si>
    <t>Going With Style</t>
  </si>
  <si>
    <t>Overanalyze</t>
  </si>
  <si>
    <t>Beckett Anna</t>
  </si>
  <si>
    <t>Hersh</t>
  </si>
  <si>
    <t>Jimmy Creed</t>
  </si>
  <si>
    <t>Barkley Jason</t>
  </si>
  <si>
    <t>Box Of Chocolates</t>
  </si>
  <si>
    <t>Ortiz John Alexander</t>
  </si>
  <si>
    <t>Saratogian</t>
  </si>
  <si>
    <t>Brisset Rodolphe</t>
  </si>
  <si>
    <t>Smile Bryan</t>
  </si>
  <si>
    <t>Goldencents</t>
  </si>
  <si>
    <t>Admire</t>
  </si>
  <si>
    <t>Cairo Prince</t>
  </si>
  <si>
    <t>Romans Dale</t>
  </si>
  <si>
    <t>Incorrigible</t>
  </si>
  <si>
    <t>Grove Daddy</t>
  </si>
  <si>
    <t>Pessin Neil L</t>
  </si>
  <si>
    <t>Murrill Mitchell</t>
  </si>
  <si>
    <t xml:space="preserve">R10 5:44ET 7f D OClm 75000n1x 3 YO F </t>
  </si>
  <si>
    <t>Mo City</t>
  </si>
  <si>
    <t>Portrait</t>
  </si>
  <si>
    <t>Blood Curdling</t>
  </si>
  <si>
    <t>Fed Biz</t>
  </si>
  <si>
    <t>Kobiskie Dane</t>
  </si>
  <si>
    <t>Joysome</t>
  </si>
  <si>
    <t>Miss T Too</t>
  </si>
  <si>
    <t>Sconsin</t>
  </si>
  <si>
    <t>Include</t>
  </si>
  <si>
    <t>Four Graces</t>
  </si>
  <si>
    <t>French Rose</t>
  </si>
  <si>
    <t>EP2</t>
  </si>
  <si>
    <t>Constitution</t>
  </si>
  <si>
    <t>Aurelia Garland</t>
  </si>
  <si>
    <t>Gone Glimmering</t>
  </si>
  <si>
    <t>Chart</t>
  </si>
  <si>
    <t>Lea</t>
  </si>
  <si>
    <t>Bourbina</t>
  </si>
  <si>
    <t>Paynter</t>
  </si>
  <si>
    <t>Cook Jason B</t>
  </si>
  <si>
    <t>Reagan's Edge</t>
  </si>
  <si>
    <t>Lezcano Jose</t>
  </si>
  <si>
    <t>Call On Mischief</t>
  </si>
  <si>
    <t>Karak</t>
  </si>
  <si>
    <t>Karakontie</t>
  </si>
  <si>
    <t>Ilchester Cheetah</t>
  </si>
  <si>
    <t>Itsmyluckyday</t>
  </si>
  <si>
    <t>Ununderstandable</t>
  </si>
  <si>
    <t>Owner's Suite</t>
  </si>
  <si>
    <t>Bredenbury</t>
  </si>
  <si>
    <t>Night Of Thunder</t>
  </si>
  <si>
    <t>Fly So Pretty</t>
  </si>
  <si>
    <t>Sky Mesa</t>
  </si>
  <si>
    <t>Chili Petin</t>
  </si>
  <si>
    <t>Monedas De Oro</t>
  </si>
  <si>
    <t>Munnings</t>
  </si>
  <si>
    <t>Kodikova</t>
  </si>
  <si>
    <t>Tulanian</t>
  </si>
  <si>
    <t>Rising Seas</t>
  </si>
  <si>
    <t>First Defence</t>
  </si>
  <si>
    <t>E</t>
  </si>
  <si>
    <t>L</t>
  </si>
  <si>
    <t>R5 3:04ET 8.5f OT MSW 3 UP  79000</t>
  </si>
  <si>
    <t xml:space="preserve">R8 4:40ET 8f OT Alw 81000n1x 3 UP  </t>
  </si>
  <si>
    <t xml:space="preserve">R11 6:16ET 5.5f OT Alw 84000nc 3 YO F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</si>
</sst>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i/>
      <sz val="10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i/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9"/>
      <name val="Arial"/>
      <family val="2"/>
    </font>
    <font>
      <sz val="11"/>
      <color indexed="16"/>
      <name val="Calibri"/>
      <family val="2"/>
    </font>
    <font>
      <sz val="11"/>
      <color indexed="12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88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10"/>
      <color rgb="FF880000"/>
      <name val="Arial"/>
      <family val="2"/>
    </font>
    <font>
      <b/>
      <sz val="10"/>
      <color rgb="FF0000FF"/>
      <name val="Arial"/>
      <family val="2"/>
    </font>
    <font>
      <sz val="10"/>
      <color rgb="FF008800"/>
      <name val="Arial"/>
      <family val="2"/>
    </font>
    <font>
      <i/>
      <sz val="10"/>
      <color rgb="FF880000"/>
      <name val="Arial"/>
      <family val="2"/>
    </font>
    <font>
      <b/>
      <sz val="10"/>
      <color theme="1"/>
      <name val="Arial"/>
      <family val="2"/>
    </font>
    <font>
      <b/>
      <sz val="10"/>
      <color rgb="FF008800"/>
      <name val="Arial"/>
      <family val="2"/>
    </font>
    <font>
      <i/>
      <sz val="10"/>
      <color rgb="FF008800"/>
      <name val="Arial"/>
      <family val="2"/>
    </font>
    <font>
      <sz val="10"/>
      <color rgb="FFFF0000"/>
      <name val="Arial"/>
      <family val="2"/>
    </font>
    <font>
      <i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theme="2" tint="-0.7499799728393555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3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33" borderId="0" xfId="0" applyFont="1" applyFill="1" applyAlignment="1">
      <alignment horizontal="center"/>
    </xf>
    <xf numFmtId="1" fontId="0" fillId="33" borderId="0" xfId="0" applyNumberFormat="1" applyFont="1" applyFill="1" applyAlignment="1">
      <alignment horizontal="center"/>
    </xf>
    <xf numFmtId="0" fontId="53" fillId="33" borderId="0" xfId="0" applyFont="1" applyFill="1" applyAlignment="1">
      <alignment horizontal="center" wrapText="1"/>
    </xf>
    <xf numFmtId="49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 wrapText="1"/>
    </xf>
    <xf numFmtId="1" fontId="0" fillId="33" borderId="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164" fontId="0" fillId="33" borderId="0" xfId="0" applyNumberForma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4" fillId="0" borderId="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/>
    </xf>
    <xf numFmtId="1" fontId="56" fillId="0" borderId="0" xfId="0" applyNumberFormat="1" applyFont="1" applyAlignment="1">
      <alignment horizontal="center"/>
    </xf>
    <xf numFmtId="1" fontId="57" fillId="0" borderId="0" xfId="0" applyNumberFormat="1" applyFont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1" fontId="0" fillId="0" borderId="0" xfId="0" applyNumberFormat="1" applyFont="1" applyFill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1" fontId="58" fillId="0" borderId="0" xfId="0" applyNumberFormat="1" applyFont="1" applyAlignment="1">
      <alignment horizontal="center"/>
    </xf>
    <xf numFmtId="1" fontId="53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1" fontId="59" fillId="0" borderId="0" xfId="0" applyNumberFormat="1" applyFont="1" applyAlignment="1">
      <alignment horizontal="center"/>
    </xf>
    <xf numFmtId="1" fontId="60" fillId="0" borderId="0" xfId="0" applyNumberFormat="1" applyFont="1" applyAlignment="1">
      <alignment horizontal="center"/>
    </xf>
    <xf numFmtId="1" fontId="61" fillId="0" borderId="0" xfId="0" applyNumberFormat="1" applyFont="1" applyAlignment="1">
      <alignment horizontal="center"/>
    </xf>
    <xf numFmtId="1" fontId="62" fillId="0" borderId="0" xfId="0" applyNumberFormat="1" applyFont="1" applyAlignment="1">
      <alignment horizontal="center"/>
    </xf>
    <xf numFmtId="1" fontId="63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64" fillId="0" borderId="0" xfId="0" applyFont="1" applyAlignment="1">
      <alignment/>
    </xf>
    <xf numFmtId="1" fontId="65" fillId="0" borderId="0" xfId="0" applyNumberFormat="1" applyFont="1" applyAlignment="1">
      <alignment horizontal="center"/>
    </xf>
    <xf numFmtId="1" fontId="66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67" fillId="33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horseracebetwin.com/" TargetMode="External" /><Relationship Id="rId3" Type="http://schemas.openxmlformats.org/officeDocument/2006/relationships/hyperlink" Target="http://horseracebetwin.com/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horseracebetwin.com/" TargetMode="External" /><Relationship Id="rId6" Type="http://schemas.openxmlformats.org/officeDocument/2006/relationships/hyperlink" Target="http://www.horseracebetwin.com/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horseracebetwin.com/" TargetMode="External" /><Relationship Id="rId9" Type="http://schemas.openxmlformats.org/officeDocument/2006/relationships/hyperlink" Target="http://horseracebetwin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146</xdr:row>
      <xdr:rowOff>114300</xdr:rowOff>
    </xdr:from>
    <xdr:to>
      <xdr:col>8</xdr:col>
      <xdr:colOff>104775</xdr:colOff>
      <xdr:row>159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" y="25536525"/>
          <a:ext cx="3190875" cy="2066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 notations and format codes for last 10 
</a:t>
          </a:r>
          <a:r>
            <a:rPr lang="en-US" cap="none" sz="11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Maroon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Dirt 
</a:t>
          </a:r>
          <a:r>
            <a:rPr lang="en-US" cap="none" sz="11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Green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Turf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Blue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Artifical surfaces (Polytrack, Tapeta, etc)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Black: Muddy or Sloppy dirt track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Bold: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Race was within 1/2 furlong of today's race. (For Kentucky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Derby within 1f)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Italics: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race was sprint if today’s race is route, and vice versa. Deciding factor &gt;=7.5f=route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Blank: no race or foreign race.  Read comments. </a:t>
          </a:r>
        </a:p>
      </xdr:txBody>
    </xdr:sp>
    <xdr:clientData/>
  </xdr:twoCellAnchor>
  <xdr:twoCellAnchor>
    <xdr:from>
      <xdr:col>23</xdr:col>
      <xdr:colOff>57150</xdr:colOff>
      <xdr:row>134</xdr:row>
      <xdr:rowOff>0</xdr:rowOff>
    </xdr:from>
    <xdr:to>
      <xdr:col>34</xdr:col>
      <xdr:colOff>76200</xdr:colOff>
      <xdr:row>146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201150" y="23479125"/>
          <a:ext cx="2781300" cy="1990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Letter Codes in PF columns: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V: Vanned off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E: Eased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L: Lost rider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F: Fell down, fallen foe or not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N: declared Non-starter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R: Refused the start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H: Hung up on start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C: Clipped heels then stopped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D: Didn’t do a tap, Distanced,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Dropped Out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23</xdr:col>
      <xdr:colOff>66675</xdr:colOff>
      <xdr:row>146</xdr:row>
      <xdr:rowOff>104775</xdr:rowOff>
    </xdr:from>
    <xdr:to>
      <xdr:col>34</xdr:col>
      <xdr:colOff>66675</xdr:colOff>
      <xdr:row>159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210675" y="25527000"/>
          <a:ext cx="2762250" cy="2066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HI: Highest speed figure and for last 10 races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Avg: Modified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PF average last 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CR: Independent Class Rating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ROI: Return on Investment for aggregated situational trainer stats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Win/ITM: Win and In The Money % trainer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LP: Late Pace calculation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Stam: Staying Power at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peak performance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Pwr: All Purpose Power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Speed: Speed Rating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EP: Early Pace calculation
</a:t>
          </a:r>
        </a:p>
      </xdr:txBody>
    </xdr:sp>
    <xdr:clientData/>
  </xdr:twoCellAnchor>
  <xdr:twoCellAnchor editAs="oneCell">
    <xdr:from>
      <xdr:col>9</xdr:col>
      <xdr:colOff>85725</xdr:colOff>
      <xdr:row>134</xdr:row>
      <xdr:rowOff>28575</xdr:rowOff>
    </xdr:from>
    <xdr:to>
      <xdr:col>19</xdr:col>
      <xdr:colOff>257175</xdr:colOff>
      <xdr:row>159</xdr:row>
      <xdr:rowOff>38100</xdr:rowOff>
    </xdr:to>
    <xdr:pic>
      <xdr:nvPicPr>
        <xdr:cNvPr id="4" name="Picture 8" descr="3safflogo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23507700"/>
          <a:ext cx="3514725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590550</xdr:colOff>
      <xdr:row>136</xdr:row>
      <xdr:rowOff>47625</xdr:rowOff>
    </xdr:from>
    <xdr:to>
      <xdr:col>21</xdr:col>
      <xdr:colOff>209550</xdr:colOff>
      <xdr:row>144</xdr:row>
      <xdr:rowOff>57150</xdr:rowOff>
    </xdr:to>
    <xdr:pic>
      <xdr:nvPicPr>
        <xdr:cNvPr id="5" name="Picture 9" descr="GetTheGrid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23850600"/>
          <a:ext cx="13335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134</xdr:row>
      <xdr:rowOff>47625</xdr:rowOff>
    </xdr:from>
    <xdr:to>
      <xdr:col>8</xdr:col>
      <xdr:colOff>104775</xdr:colOff>
      <xdr:row>146</xdr:row>
      <xdr:rowOff>76200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61925" y="23526750"/>
          <a:ext cx="3190875" cy="1971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R: Race Number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Prg: Horse Program number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ML: Morning Line Odds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Horse name in red: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trainer change since last race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ST: Running style and Speed Points, Bill Quirin style.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Rk: Blank column to assign your own ranking/ also denotes Alternate Entry or Main Track Only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PF1-10: Performance figures, last 10 races.
W,P,S: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Win Place Show in foreign  race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Triangle in upper corner: full text in comments</a:t>
          </a:r>
        </a:p>
      </xdr:txBody>
    </xdr:sp>
    <xdr:clientData/>
  </xdr:twoCellAnchor>
  <xdr:twoCellAnchor editAs="oneCell">
    <xdr:from>
      <xdr:col>19</xdr:col>
      <xdr:colOff>628650</xdr:colOff>
      <xdr:row>149</xdr:row>
      <xdr:rowOff>66675</xdr:rowOff>
    </xdr:from>
    <xdr:to>
      <xdr:col>21</xdr:col>
      <xdr:colOff>142875</xdr:colOff>
      <xdr:row>157</xdr:row>
      <xdr:rowOff>47625</xdr:rowOff>
    </xdr:to>
    <xdr:pic>
      <xdr:nvPicPr>
        <xdr:cNvPr id="7" name="Picture 8" descr="derbyqrcode.pn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86650" y="25974675"/>
          <a:ext cx="12287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U133"/>
  <sheetViews>
    <sheetView tabSelected="1" zoomScaleSheetLayoutView="55" zoomScalePageLayoutView="0" workbookViewId="0" topLeftCell="A1">
      <pane xSplit="3" topLeftCell="D1" activePane="topRight" state="frozen"/>
      <selection pane="topLeft" activeCell="A1" sqref="A1"/>
      <selection pane="topRight" activeCell="C1" sqref="C1"/>
    </sheetView>
  </sheetViews>
  <sheetFormatPr defaultColWidth="9.140625" defaultRowHeight="12.75"/>
  <cols>
    <col min="1" max="1" width="3.140625" style="19" bestFit="1" customWidth="1"/>
    <col min="2" max="2" width="3.28125" style="54" customWidth="1"/>
    <col min="3" max="3" width="22.7109375" style="55" customWidth="1"/>
    <col min="4" max="4" width="4.57421875" style="56" bestFit="1" customWidth="1"/>
    <col min="5" max="5" width="4.28125" style="41" customWidth="1"/>
    <col min="6" max="6" width="2.7109375" style="41" customWidth="1"/>
    <col min="7" max="16" width="4.00390625" style="57" customWidth="1"/>
    <col min="17" max="17" width="4.57421875" style="41" customWidth="1"/>
    <col min="18" max="18" width="4.7109375" style="54" customWidth="1"/>
    <col min="19" max="19" width="12.8515625" style="58" customWidth="1"/>
    <col min="20" max="21" width="12.8515625" style="59" customWidth="1"/>
    <col min="22" max="22" width="4.57421875" style="41" customWidth="1"/>
    <col min="23" max="23" width="4.00390625" style="41" customWidth="1"/>
    <col min="24" max="25" width="3.7109375" style="41" customWidth="1"/>
    <col min="26" max="26" width="4.28125" style="60" customWidth="1"/>
    <col min="27" max="27" width="5.421875" style="60" customWidth="1"/>
    <col min="28" max="28" width="2.28125" style="41" customWidth="1"/>
    <col min="29" max="29" width="4.8515625" style="54" customWidth="1"/>
    <col min="30" max="30" width="2.421875" style="41" customWidth="1"/>
    <col min="31" max="31" width="4.8515625" style="54" customWidth="1"/>
    <col min="32" max="32" width="2.140625" style="41" customWidth="1"/>
    <col min="33" max="33" width="4.28125" style="60" customWidth="1"/>
    <col min="34" max="34" width="3.421875" style="41" customWidth="1"/>
    <col min="35" max="35" width="3.421875" style="61" customWidth="1"/>
    <col min="36" max="39" width="3.7109375" style="48" customWidth="1"/>
    <col min="40" max="40" width="7.7109375" style="48" customWidth="1"/>
    <col min="41" max="41" width="12.421875" style="49" customWidth="1"/>
    <col min="42" max="42" width="15.28125" style="50" customWidth="1"/>
    <col min="43" max="43" width="3.57421875" style="19" bestFit="1" customWidth="1"/>
    <col min="44" max="44" width="4.28125" style="0" bestFit="1" customWidth="1"/>
    <col min="45" max="45" width="5.421875" style="0" bestFit="1" customWidth="1"/>
    <col min="46" max="46" width="15.140625" style="0" customWidth="1"/>
  </cols>
  <sheetData>
    <row r="1" spans="1:47" ht="25.5">
      <c r="A1" s="1" t="s">
        <v>0</v>
      </c>
      <c r="B1" s="2" t="s">
        <v>1</v>
      </c>
      <c r="C1" s="3" t="s">
        <v>2</v>
      </c>
      <c r="D1" s="4" t="s">
        <v>3</v>
      </c>
      <c r="E1" s="1" t="s">
        <v>4</v>
      </c>
      <c r="F1" s="1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6" t="s">
        <v>17</v>
      </c>
      <c r="S1" s="7" t="s">
        <v>18</v>
      </c>
      <c r="T1" s="5" t="s">
        <v>19</v>
      </c>
      <c r="U1" s="8" t="s">
        <v>20</v>
      </c>
      <c r="V1" s="5" t="s">
        <v>21</v>
      </c>
      <c r="W1" s="5" t="s">
        <v>22</v>
      </c>
      <c r="X1" s="5" t="s">
        <v>23</v>
      </c>
      <c r="Y1" s="8" t="s">
        <v>24</v>
      </c>
      <c r="Z1" s="7" t="s">
        <v>25</v>
      </c>
      <c r="AA1" s="9" t="s">
        <v>26</v>
      </c>
      <c r="AB1" s="10"/>
      <c r="AC1" s="9" t="s">
        <v>27</v>
      </c>
      <c r="AD1" s="10"/>
      <c r="AE1" s="11" t="s">
        <v>28</v>
      </c>
      <c r="AF1" s="12"/>
      <c r="AG1" s="7" t="s">
        <v>29</v>
      </c>
      <c r="AH1" s="12" t="s">
        <v>30</v>
      </c>
      <c r="AI1" s="13" t="s">
        <v>31</v>
      </c>
      <c r="AJ1" s="14" t="s">
        <v>32</v>
      </c>
      <c r="AK1" s="14" t="s">
        <v>33</v>
      </c>
      <c r="AL1" s="14" t="s">
        <v>34</v>
      </c>
      <c r="AM1" s="14" t="s">
        <v>35</v>
      </c>
      <c r="AN1" s="14" t="s">
        <v>36</v>
      </c>
      <c r="AO1" s="15" t="s">
        <v>37</v>
      </c>
      <c r="AP1" s="16" t="s">
        <v>38</v>
      </c>
      <c r="AQ1" s="14" t="s">
        <v>39</v>
      </c>
      <c r="AR1" s="14" t="s">
        <v>23</v>
      </c>
      <c r="AS1" s="14" t="s">
        <v>40</v>
      </c>
      <c r="AT1" s="14" t="s">
        <v>41</v>
      </c>
      <c r="AU1" s="17" t="s">
        <v>22</v>
      </c>
    </row>
    <row r="2" spans="1:47" s="37" customFormat="1" ht="12.75">
      <c r="A2" s="18">
        <v>1</v>
      </c>
      <c r="B2" s="19">
        <v>1</v>
      </c>
      <c r="C2" s="20" t="s">
        <v>42</v>
      </c>
      <c r="D2" s="21">
        <v>6</v>
      </c>
      <c r="E2" s="22" t="s">
        <v>43</v>
      </c>
      <c r="F2" s="22"/>
      <c r="G2" s="23">
        <v>52.557179369311385</v>
      </c>
      <c r="H2" s="24">
        <v>72.29065286327177</v>
      </c>
      <c r="I2" s="23" t="s">
        <v>44</v>
      </c>
      <c r="J2" s="23" t="s">
        <v>44</v>
      </c>
      <c r="K2" s="23" t="s">
        <v>44</v>
      </c>
      <c r="L2" s="23" t="s">
        <v>44</v>
      </c>
      <c r="M2" s="23" t="s">
        <v>44</v>
      </c>
      <c r="N2" s="23" t="s">
        <v>44</v>
      </c>
      <c r="O2" s="23" t="s">
        <v>44</v>
      </c>
      <c r="P2" s="23" t="s">
        <v>44</v>
      </c>
      <c r="Q2" s="24">
        <v>72.29065286327177</v>
      </c>
      <c r="R2" s="25">
        <v>72.29065286327177</v>
      </c>
      <c r="S2" s="26" t="s">
        <v>45</v>
      </c>
      <c r="T2" s="26" t="s">
        <v>46</v>
      </c>
      <c r="U2" s="27" t="s">
        <v>47</v>
      </c>
      <c r="V2" s="28">
        <v>92.7775</v>
      </c>
      <c r="W2" s="29">
        <v>0.24654822335025378</v>
      </c>
      <c r="X2" s="29">
        <v>17.76456852791878</v>
      </c>
      <c r="Y2" s="30">
        <v>50.761065989847715</v>
      </c>
      <c r="Z2" s="31">
        <v>92.11999999999999</v>
      </c>
      <c r="AA2" s="31">
        <v>87.32703821581794</v>
      </c>
      <c r="AB2" s="18">
        <f>IF(RANK(AA2,$AA$2:$AA$13,0)&lt;6,RANK(AA2,$AA$2:$AA$13,0),"")</f>
        <v>1</v>
      </c>
      <c r="AC2" s="31">
        <v>82.5340764316359</v>
      </c>
      <c r="AD2" s="18">
        <f>IF(RANK(AC2,$AC$2:$AC$13,0)&lt;6,RANK(AC2,$AC$2:$AC$13,0),"")</f>
        <v>3</v>
      </c>
      <c r="AE2" s="31">
        <v>71.6303264316359</v>
      </c>
      <c r="AF2" s="18">
        <f>IF(RANK(AE2,$AE$2:$AE$13,0)&lt;6,RANK(AE2,$AE$2:$AE$13,0),"")</f>
        <v>4</v>
      </c>
      <c r="AG2" s="31">
        <v>70.97</v>
      </c>
      <c r="AH2" s="18"/>
      <c r="AI2" s="32"/>
      <c r="AJ2" s="33"/>
      <c r="AK2" s="33"/>
      <c r="AL2" s="33"/>
      <c r="AM2" s="33"/>
      <c r="AN2" s="33"/>
      <c r="AO2" s="34"/>
      <c r="AP2" s="35"/>
      <c r="AQ2" s="36"/>
      <c r="AU2" s="37">
        <f>-SUM(AP4:AP133)-SUM(AT4:AT133)-SUM(AV4:AV133)</f>
        <v>0</v>
      </c>
    </row>
    <row r="3" spans="1:43" s="37" customFormat="1" ht="12.75">
      <c r="A3" s="18">
        <v>1</v>
      </c>
      <c r="B3" s="19">
        <v>2</v>
      </c>
      <c r="C3" s="20" t="s">
        <v>48</v>
      </c>
      <c r="D3" s="21">
        <v>30</v>
      </c>
      <c r="E3" s="22" t="s">
        <v>49</v>
      </c>
      <c r="F3" s="22"/>
      <c r="G3" s="38">
        <v>59.26695042268813</v>
      </c>
      <c r="H3" s="38">
        <v>51.94863920061492</v>
      </c>
      <c r="I3" s="24">
        <v>31.977588824392427</v>
      </c>
      <c r="J3" s="24">
        <v>51.72892478478182</v>
      </c>
      <c r="K3" s="39" t="s">
        <v>413</v>
      </c>
      <c r="L3" s="24">
        <v>66.97497176660393</v>
      </c>
      <c r="M3" s="23" t="s">
        <v>44</v>
      </c>
      <c r="N3" s="23"/>
      <c r="O3" s="23" t="s">
        <v>44</v>
      </c>
      <c r="P3" s="23" t="s">
        <v>44</v>
      </c>
      <c r="Q3" s="24">
        <v>66.97497176660393</v>
      </c>
      <c r="R3" s="25">
        <v>54.31483813602829</v>
      </c>
      <c r="S3" s="26" t="s">
        <v>50</v>
      </c>
      <c r="T3" s="26" t="s">
        <v>51</v>
      </c>
      <c r="U3" s="27" t="s">
        <v>52</v>
      </c>
      <c r="V3" s="28">
        <v>85.855</v>
      </c>
      <c r="W3" s="40">
        <v>-1.7733333333333334</v>
      </c>
      <c r="X3" s="40">
        <v>2.7777777777777777</v>
      </c>
      <c r="Y3" s="30">
        <v>11.11111111111111</v>
      </c>
      <c r="Z3" s="31">
        <v>51.07333333333333</v>
      </c>
      <c r="AA3" s="31">
        <v>60.57912620067374</v>
      </c>
      <c r="AB3" s="18">
        <f>IF(RANK(AA3,$AA$2:$AA$13,0)&lt;6,RANK(AA3,$AA$2:$AA$13,0),"")</f>
        <v>5</v>
      </c>
      <c r="AC3" s="31">
        <v>70.08491906801414</v>
      </c>
      <c r="AD3" s="18">
        <f>IF(RANK(AC3,$AC$2:$AC$13,0)&lt;6,RANK(AC3,$AC$2:$AC$13,0),"")</f>
        <v>5</v>
      </c>
      <c r="AE3" s="31">
        <v>67.42075240134747</v>
      </c>
      <c r="AF3" s="18">
        <f>IF(RANK(AE3,$AE$2:$AE$13,0)&lt;6,RANK(AE3,$AE$2:$AE$13,0),"")</f>
        <v>5</v>
      </c>
      <c r="AG3" s="31">
        <v>80.52666666666666</v>
      </c>
      <c r="AH3" s="41"/>
      <c r="AI3" s="32"/>
      <c r="AJ3" s="33"/>
      <c r="AK3" s="33"/>
      <c r="AL3" s="33"/>
      <c r="AM3" s="33"/>
      <c r="AN3" s="33"/>
      <c r="AO3" s="34"/>
      <c r="AP3" s="35"/>
      <c r="AQ3" s="36"/>
    </row>
    <row r="4" spans="1:43" s="37" customFormat="1" ht="12.75">
      <c r="A4" s="18">
        <v>1</v>
      </c>
      <c r="B4" s="19">
        <v>3</v>
      </c>
      <c r="C4" s="20" t="s">
        <v>53</v>
      </c>
      <c r="D4" s="21">
        <v>20</v>
      </c>
      <c r="E4" s="22" t="s">
        <v>43</v>
      </c>
      <c r="F4" s="22"/>
      <c r="G4" s="23" t="s">
        <v>44</v>
      </c>
      <c r="H4" s="23" t="s">
        <v>44</v>
      </c>
      <c r="I4" s="23" t="s">
        <v>44</v>
      </c>
      <c r="J4" s="23" t="s">
        <v>44</v>
      </c>
      <c r="K4" s="23" t="s">
        <v>44</v>
      </c>
      <c r="L4" s="23" t="s">
        <v>44</v>
      </c>
      <c r="M4" s="23" t="s">
        <v>44</v>
      </c>
      <c r="N4" s="23" t="s">
        <v>44</v>
      </c>
      <c r="O4" s="23" t="s">
        <v>44</v>
      </c>
      <c r="P4" s="23" t="s">
        <v>44</v>
      </c>
      <c r="Q4" s="41"/>
      <c r="R4" s="25">
        <v>0</v>
      </c>
      <c r="S4" s="26" t="s">
        <v>54</v>
      </c>
      <c r="T4" s="26" t="s">
        <v>55</v>
      </c>
      <c r="U4" s="27" t="s">
        <v>56</v>
      </c>
      <c r="V4" s="28" t="s">
        <v>44</v>
      </c>
      <c r="W4" s="20">
        <v>-1.0022826086956522</v>
      </c>
      <c r="X4" s="20">
        <v>13.044021739130434</v>
      </c>
      <c r="Y4" s="42">
        <v>43.47804347826087</v>
      </c>
      <c r="Z4" s="31">
        <v>0</v>
      </c>
      <c r="AA4" s="31">
        <v>0</v>
      </c>
      <c r="AB4" s="18">
        <f>IF(RANK(AA4,$AA$2:$AA$13,0)&lt;6,RANK(AA4,$AA$2:$AA$13,0),"")</f>
      </c>
      <c r="AC4" s="31">
        <v>0</v>
      </c>
      <c r="AD4" s="18">
        <f>IF(RANK(AC4,$AC$2:$AC$13,0)&lt;6,RANK(AC4,$AC$2:$AC$13,0),"")</f>
      </c>
      <c r="AE4" s="31">
        <v>0</v>
      </c>
      <c r="AF4" s="18">
        <f>IF(RANK(AE4,$AE$2:$AE$13,0)&lt;6,RANK(AE4,$AE$2:$AE$13,0),"")</f>
      </c>
      <c r="AG4" s="31">
        <v>0</v>
      </c>
      <c r="AH4" s="41"/>
      <c r="AI4" s="32"/>
      <c r="AJ4" s="33"/>
      <c r="AK4" s="33"/>
      <c r="AL4" s="33"/>
      <c r="AM4" s="33"/>
      <c r="AN4" s="33"/>
      <c r="AO4" s="34"/>
      <c r="AP4" s="35"/>
      <c r="AQ4" s="36"/>
    </row>
    <row r="5" spans="1:43" s="37" customFormat="1" ht="12.75">
      <c r="A5" s="18">
        <v>1</v>
      </c>
      <c r="B5" s="19">
        <v>4</v>
      </c>
      <c r="C5" s="20" t="s">
        <v>57</v>
      </c>
      <c r="D5" s="21">
        <v>12</v>
      </c>
      <c r="E5" s="22" t="s">
        <v>43</v>
      </c>
      <c r="F5" s="22"/>
      <c r="G5" s="43">
        <v>53.55977783263392</v>
      </c>
      <c r="H5" s="23" t="s">
        <v>44</v>
      </c>
      <c r="I5" s="23" t="s">
        <v>44</v>
      </c>
      <c r="J5" s="23" t="s">
        <v>44</v>
      </c>
      <c r="K5" s="23" t="s">
        <v>44</v>
      </c>
      <c r="L5" s="23" t="s">
        <v>44</v>
      </c>
      <c r="M5" s="23" t="s">
        <v>44</v>
      </c>
      <c r="N5" s="23" t="s">
        <v>44</v>
      </c>
      <c r="O5" s="23" t="s">
        <v>44</v>
      </c>
      <c r="P5" s="23" t="s">
        <v>44</v>
      </c>
      <c r="Q5" s="43">
        <v>53.55977783263392</v>
      </c>
      <c r="R5" s="25">
        <v>53.55977783263392</v>
      </c>
      <c r="S5" s="26" t="s">
        <v>58</v>
      </c>
      <c r="T5" s="26" t="s">
        <v>59</v>
      </c>
      <c r="U5" s="27" t="s">
        <v>60</v>
      </c>
      <c r="V5" s="28">
        <v>74.7475</v>
      </c>
      <c r="W5" s="20">
        <v>0.21457894736842104</v>
      </c>
      <c r="X5" s="20">
        <v>18.420526315789473</v>
      </c>
      <c r="Y5" s="42">
        <v>45.78847368421052</v>
      </c>
      <c r="Z5" s="31">
        <v>43.239999999999995</v>
      </c>
      <c r="AA5" s="31">
        <v>53.69681945815848</v>
      </c>
      <c r="AB5" s="18">
        <f>IF(RANK(AA5,$AA$2:$AA$13,0)&lt;6,RANK(AA5,$AA$2:$AA$13,0),"")</f>
      </c>
      <c r="AC5" s="31">
        <v>64.15363891631696</v>
      </c>
      <c r="AD5" s="18">
        <f>IF(RANK(AC5,$AC$2:$AC$13,0)&lt;6,RANK(AC5,$AC$2:$AC$13,0),"")</f>
      </c>
      <c r="AE5" s="31">
        <v>64.84988891631696</v>
      </c>
      <c r="AF5" s="18">
        <f>IF(RANK(AE5,$AE$2:$AE$13,0)&lt;6,RANK(AE5,$AE$2:$AE$13,0),"")</f>
      </c>
      <c r="AG5" s="31">
        <v>76.14</v>
      </c>
      <c r="AH5" s="41"/>
      <c r="AI5" s="32"/>
      <c r="AJ5" s="33"/>
      <c r="AK5" s="33"/>
      <c r="AL5" s="33"/>
      <c r="AM5" s="33"/>
      <c r="AN5" s="33"/>
      <c r="AO5" s="34"/>
      <c r="AP5" s="35"/>
      <c r="AQ5" s="36"/>
    </row>
    <row r="6" spans="1:43" s="37" customFormat="1" ht="12.75">
      <c r="A6" s="18">
        <v>1</v>
      </c>
      <c r="B6" s="19">
        <v>5</v>
      </c>
      <c r="C6" s="20" t="s">
        <v>61</v>
      </c>
      <c r="D6" s="21">
        <v>12</v>
      </c>
      <c r="E6" s="22" t="s">
        <v>43</v>
      </c>
      <c r="F6" s="22"/>
      <c r="G6" s="23" t="s">
        <v>44</v>
      </c>
      <c r="H6" s="23" t="s">
        <v>44</v>
      </c>
      <c r="I6" s="23" t="s">
        <v>44</v>
      </c>
      <c r="J6" s="23" t="s">
        <v>44</v>
      </c>
      <c r="K6" s="23" t="s">
        <v>44</v>
      </c>
      <c r="L6" s="23" t="s">
        <v>44</v>
      </c>
      <c r="M6" s="23" t="s">
        <v>44</v>
      </c>
      <c r="N6" s="23" t="s">
        <v>44</v>
      </c>
      <c r="O6" s="23" t="s">
        <v>44</v>
      </c>
      <c r="P6" s="23" t="s">
        <v>44</v>
      </c>
      <c r="Q6" s="41"/>
      <c r="R6" s="25">
        <v>0</v>
      </c>
      <c r="S6" s="26" t="s">
        <v>62</v>
      </c>
      <c r="T6" s="26" t="s">
        <v>63</v>
      </c>
      <c r="U6" s="27" t="s">
        <v>64</v>
      </c>
      <c r="V6" s="28" t="s">
        <v>44</v>
      </c>
      <c r="W6" s="20">
        <v>-0.05721674876847291</v>
      </c>
      <c r="X6" s="20">
        <v>16.502758620689654</v>
      </c>
      <c r="Y6" s="42">
        <v>45.56960591133006</v>
      </c>
      <c r="Z6" s="31">
        <v>0</v>
      </c>
      <c r="AA6" s="31">
        <v>0</v>
      </c>
      <c r="AB6" s="18">
        <f>IF(RANK(AA6,$AA$2:$AA$13,0)&lt;6,RANK(AA6,$AA$2:$AA$13,0),"")</f>
      </c>
      <c r="AC6" s="31">
        <v>0</v>
      </c>
      <c r="AD6" s="18">
        <f>IF(RANK(AC6,$AC$2:$AC$13,0)&lt;6,RANK(AC6,$AC$2:$AC$13,0),"")</f>
      </c>
      <c r="AE6" s="31">
        <v>0</v>
      </c>
      <c r="AF6" s="18">
        <f>IF(RANK(AE6,$AE$2:$AE$13,0)&lt;6,RANK(AE6,$AE$2:$AE$13,0),"")</f>
      </c>
      <c r="AG6" s="31">
        <v>0</v>
      </c>
      <c r="AH6" s="41"/>
      <c r="AI6" s="32"/>
      <c r="AJ6" s="33"/>
      <c r="AK6" s="33"/>
      <c r="AL6" s="33"/>
      <c r="AM6" s="33"/>
      <c r="AN6" s="33"/>
      <c r="AO6" s="34"/>
      <c r="AP6" s="35"/>
      <c r="AQ6" s="36"/>
    </row>
    <row r="7" spans="1:43" s="37" customFormat="1" ht="12.75">
      <c r="A7" s="18">
        <v>1</v>
      </c>
      <c r="B7" s="19">
        <v>6</v>
      </c>
      <c r="C7" s="20" t="s">
        <v>65</v>
      </c>
      <c r="D7" s="21">
        <v>6</v>
      </c>
      <c r="E7" s="22" t="s">
        <v>43</v>
      </c>
      <c r="F7" s="22"/>
      <c r="G7" s="23" t="s">
        <v>44</v>
      </c>
      <c r="H7" s="23" t="s">
        <v>44</v>
      </c>
      <c r="I7" s="23" t="s">
        <v>44</v>
      </c>
      <c r="J7" s="23" t="s">
        <v>44</v>
      </c>
      <c r="K7" s="23" t="s">
        <v>44</v>
      </c>
      <c r="L7" s="23" t="s">
        <v>44</v>
      </c>
      <c r="M7" s="23" t="s">
        <v>44</v>
      </c>
      <c r="N7" s="23" t="s">
        <v>44</v>
      </c>
      <c r="O7" s="23" t="s">
        <v>44</v>
      </c>
      <c r="P7" s="23" t="s">
        <v>44</v>
      </c>
      <c r="Q7" s="41"/>
      <c r="R7" s="25">
        <v>0</v>
      </c>
      <c r="S7" s="26" t="s">
        <v>66</v>
      </c>
      <c r="T7" s="26" t="s">
        <v>67</v>
      </c>
      <c r="U7" s="27" t="s">
        <v>68</v>
      </c>
      <c r="V7" s="28" t="s">
        <v>44</v>
      </c>
      <c r="W7" s="20">
        <v>-0.5504105571847507</v>
      </c>
      <c r="X7" s="20">
        <v>14.532453567937438</v>
      </c>
      <c r="Y7" s="42">
        <v>41.67519387422613</v>
      </c>
      <c r="Z7" s="31">
        <v>0</v>
      </c>
      <c r="AA7" s="31">
        <v>0</v>
      </c>
      <c r="AB7" s="18">
        <f>IF(RANK(AA7,$AA$2:$AA$13,0)&lt;6,RANK(AA7,$AA$2:$AA$13,0),"")</f>
      </c>
      <c r="AC7" s="31">
        <v>0</v>
      </c>
      <c r="AD7" s="18">
        <f>IF(RANK(AC7,$AC$2:$AC$13,0)&lt;6,RANK(AC7,$AC$2:$AC$13,0),"")</f>
      </c>
      <c r="AE7" s="31">
        <v>0</v>
      </c>
      <c r="AF7" s="18">
        <f>IF(RANK(AE7,$AE$2:$AE$13,0)&lt;6,RANK(AE7,$AE$2:$AE$13,0),"")</f>
      </c>
      <c r="AG7" s="31">
        <v>0</v>
      </c>
      <c r="AH7" s="41"/>
      <c r="AI7" s="32"/>
      <c r="AJ7" s="33"/>
      <c r="AK7" s="33"/>
      <c r="AL7" s="33"/>
      <c r="AM7" s="33"/>
      <c r="AN7" s="33"/>
      <c r="AO7" s="34"/>
      <c r="AP7" s="35"/>
      <c r="AQ7" s="36"/>
    </row>
    <row r="8" spans="1:43" s="37" customFormat="1" ht="12.75">
      <c r="A8" s="18">
        <v>1</v>
      </c>
      <c r="B8" s="19">
        <v>8</v>
      </c>
      <c r="C8" s="20" t="s">
        <v>71</v>
      </c>
      <c r="D8" s="21">
        <v>20</v>
      </c>
      <c r="E8" s="22" t="s">
        <v>43</v>
      </c>
      <c r="F8" s="22"/>
      <c r="G8" s="44">
        <v>68.27580917121068</v>
      </c>
      <c r="H8" s="24">
        <v>59.41247524752475</v>
      </c>
      <c r="I8" s="23" t="s">
        <v>44</v>
      </c>
      <c r="J8" s="23" t="s">
        <v>44</v>
      </c>
      <c r="K8" s="23" t="s">
        <v>44</v>
      </c>
      <c r="L8" s="23" t="s">
        <v>44</v>
      </c>
      <c r="M8" s="23" t="s">
        <v>44</v>
      </c>
      <c r="N8" s="23" t="s">
        <v>44</v>
      </c>
      <c r="O8" s="23" t="s">
        <v>44</v>
      </c>
      <c r="P8" s="23" t="s">
        <v>44</v>
      </c>
      <c r="Q8" s="44">
        <v>68.27580917121068</v>
      </c>
      <c r="R8" s="25">
        <v>68.27580917121068</v>
      </c>
      <c r="S8" s="26" t="s">
        <v>72</v>
      </c>
      <c r="T8" s="26" t="s">
        <v>73</v>
      </c>
      <c r="U8" s="27" t="s">
        <v>74</v>
      </c>
      <c r="V8" s="28">
        <v>86.0425</v>
      </c>
      <c r="W8" s="20">
        <v>-1.7757471264367817</v>
      </c>
      <c r="X8" s="20">
        <v>4.599080459770115</v>
      </c>
      <c r="Y8" s="42">
        <v>50.575517241379316</v>
      </c>
      <c r="Z8" s="31">
        <v>79.89999999999999</v>
      </c>
      <c r="AA8" s="31">
        <v>78.52957729280266</v>
      </c>
      <c r="AB8" s="18">
        <f>IF(RANK(AA8,$AA$2:$AA$13,0)&lt;6,RANK(AA8,$AA$2:$AA$13,0),"")</f>
        <v>3</v>
      </c>
      <c r="AC8" s="31">
        <v>77.15915458560534</v>
      </c>
      <c r="AD8" s="18">
        <f>IF(RANK(AC8,$AC$2:$AC$13,0)&lt;6,RANK(AC8,$AC$2:$AC$13,0),"")</f>
        <v>4</v>
      </c>
      <c r="AE8" s="31">
        <v>74.55790458560534</v>
      </c>
      <c r="AF8" s="18">
        <f>IF(RANK(AE8,$AE$2:$AE$13,0)&lt;6,RANK(AE8,$AE$2:$AE$13,0),"")</f>
        <v>3</v>
      </c>
      <c r="AG8" s="31">
        <v>80.83999999999999</v>
      </c>
      <c r="AH8" s="41"/>
      <c r="AI8" s="32"/>
      <c r="AJ8" s="33"/>
      <c r="AK8" s="33"/>
      <c r="AL8" s="33"/>
      <c r="AM8" s="33"/>
      <c r="AN8" s="33"/>
      <c r="AO8" s="34"/>
      <c r="AP8" s="35"/>
      <c r="AQ8" s="36"/>
    </row>
    <row r="9" spans="1:43" s="37" customFormat="1" ht="12.75">
      <c r="A9" s="18">
        <v>1</v>
      </c>
      <c r="B9" s="19">
        <v>9</v>
      </c>
      <c r="C9" s="20" t="s">
        <v>75</v>
      </c>
      <c r="D9" s="21">
        <v>15</v>
      </c>
      <c r="E9" s="22" t="s">
        <v>43</v>
      </c>
      <c r="F9" s="22"/>
      <c r="G9" s="23" t="s">
        <v>44</v>
      </c>
      <c r="H9" s="23" t="s">
        <v>44</v>
      </c>
      <c r="I9" s="23" t="s">
        <v>44</v>
      </c>
      <c r="J9" s="23" t="s">
        <v>44</v>
      </c>
      <c r="K9" s="23" t="s">
        <v>44</v>
      </c>
      <c r="L9" s="23" t="s">
        <v>44</v>
      </c>
      <c r="M9" s="23" t="s">
        <v>44</v>
      </c>
      <c r="N9" s="23" t="s">
        <v>44</v>
      </c>
      <c r="O9" s="23" t="s">
        <v>44</v>
      </c>
      <c r="P9" s="23" t="s">
        <v>44</v>
      </c>
      <c r="Q9" s="41"/>
      <c r="R9" s="25">
        <v>0</v>
      </c>
      <c r="S9" s="26" t="s">
        <v>76</v>
      </c>
      <c r="T9" s="26" t="s">
        <v>77</v>
      </c>
      <c r="U9" s="27" t="s">
        <v>78</v>
      </c>
      <c r="V9" s="28" t="s">
        <v>44</v>
      </c>
      <c r="W9" s="20">
        <v>-0.5078157894736843</v>
      </c>
      <c r="X9" s="20">
        <v>15.790710526315788</v>
      </c>
      <c r="Y9" s="42">
        <v>43.68471052631578</v>
      </c>
      <c r="Z9" s="31">
        <v>0</v>
      </c>
      <c r="AA9" s="31">
        <v>0</v>
      </c>
      <c r="AB9" s="18">
        <f>IF(RANK(AA9,$AA$2:$AA$13,0)&lt;6,RANK(AA9,$AA$2:$AA$13,0),"")</f>
      </c>
      <c r="AC9" s="31">
        <v>0</v>
      </c>
      <c r="AD9" s="18">
        <f>IF(RANK(AC9,$AC$2:$AC$13,0)&lt;6,RANK(AC9,$AC$2:$AC$13,0),"")</f>
      </c>
      <c r="AE9" s="31">
        <v>0</v>
      </c>
      <c r="AF9" s="18">
        <f>IF(RANK(AE9,$AE$2:$AE$13,0)&lt;6,RANK(AE9,$AE$2:$AE$13,0),"")</f>
      </c>
      <c r="AG9" s="31">
        <v>0</v>
      </c>
      <c r="AH9" s="41"/>
      <c r="AI9" s="32"/>
      <c r="AJ9" s="33"/>
      <c r="AK9" s="33"/>
      <c r="AL9" s="33"/>
      <c r="AM9" s="33"/>
      <c r="AN9" s="33"/>
      <c r="AO9" s="34"/>
      <c r="AP9" s="35"/>
      <c r="AQ9" s="36"/>
    </row>
    <row r="10" spans="1:43" s="37" customFormat="1" ht="12.75">
      <c r="A10" s="18">
        <v>1</v>
      </c>
      <c r="B10" s="19">
        <v>10</v>
      </c>
      <c r="C10" s="20" t="s">
        <v>79</v>
      </c>
      <c r="D10" s="21">
        <v>3</v>
      </c>
      <c r="E10" s="22" t="s">
        <v>69</v>
      </c>
      <c r="F10" s="22"/>
      <c r="G10" s="46">
        <v>78.90923205397547</v>
      </c>
      <c r="H10" s="24">
        <v>62.44975182189277</v>
      </c>
      <c r="I10" s="24">
        <v>75.45635817102543</v>
      </c>
      <c r="J10" s="39">
        <v>68.02115543154422</v>
      </c>
      <c r="K10" s="23" t="s">
        <v>44</v>
      </c>
      <c r="L10" s="23" t="s">
        <v>44</v>
      </c>
      <c r="M10" s="23" t="s">
        <v>44</v>
      </c>
      <c r="N10" s="23" t="s">
        <v>44</v>
      </c>
      <c r="O10" s="23" t="s">
        <v>44</v>
      </c>
      <c r="P10" s="23" t="s">
        <v>44</v>
      </c>
      <c r="Q10" s="46">
        <v>78.90923205397547</v>
      </c>
      <c r="R10" s="25">
        <v>74.12891521884838</v>
      </c>
      <c r="S10" s="26" t="s">
        <v>80</v>
      </c>
      <c r="T10" s="26" t="s">
        <v>81</v>
      </c>
      <c r="U10" s="27" t="s">
        <v>82</v>
      </c>
      <c r="V10" s="28">
        <v>94.48750000000001</v>
      </c>
      <c r="W10" s="20">
        <v>-0.044542013626040884</v>
      </c>
      <c r="X10" s="20">
        <v>15.062513247539744</v>
      </c>
      <c r="Y10" s="42">
        <v>44.96665404996215</v>
      </c>
      <c r="Z10" s="31">
        <v>71.12666666666667</v>
      </c>
      <c r="AA10" s="31">
        <v>77.71743713804543</v>
      </c>
      <c r="AB10" s="18">
        <f>IF(RANK(AA10,$AA$2:$AA$13,0)&lt;6,RANK(AA10,$AA$2:$AA$13,0),"")</f>
        <v>4</v>
      </c>
      <c r="AC10" s="31">
        <v>84.30820760942419</v>
      </c>
      <c r="AD10" s="18">
        <f>IF(RANK(AC10,$AC$2:$AC$13,0)&lt;6,RANK(AC10,$AC$2:$AC$13,0),"")</f>
        <v>2</v>
      </c>
      <c r="AE10" s="31">
        <v>77.87612427609085</v>
      </c>
      <c r="AF10" s="18">
        <f>IF(RANK(AE10,$AE$2:$AE$13,0)&lt;6,RANK(AE10,$AE$2:$AE$13,0),"")</f>
        <v>1</v>
      </c>
      <c r="AG10" s="31">
        <v>81.62333333333332</v>
      </c>
      <c r="AH10" s="41"/>
      <c r="AI10" s="32"/>
      <c r="AJ10" s="33"/>
      <c r="AK10" s="33"/>
      <c r="AL10" s="33"/>
      <c r="AM10" s="33"/>
      <c r="AN10" s="33"/>
      <c r="AO10" s="34"/>
      <c r="AP10" s="35"/>
      <c r="AQ10" s="36"/>
    </row>
    <row r="11" spans="1:43" s="37" customFormat="1" ht="12.75">
      <c r="A11" s="18">
        <v>1</v>
      </c>
      <c r="B11" s="19">
        <v>11</v>
      </c>
      <c r="C11" s="20" t="s">
        <v>83</v>
      </c>
      <c r="D11" s="21">
        <v>30</v>
      </c>
      <c r="E11" s="22" t="s">
        <v>43</v>
      </c>
      <c r="F11" s="22"/>
      <c r="G11" s="23" t="s">
        <v>44</v>
      </c>
      <c r="H11" s="23" t="s">
        <v>44</v>
      </c>
      <c r="I11" s="23" t="s">
        <v>44</v>
      </c>
      <c r="J11" s="23" t="s">
        <v>44</v>
      </c>
      <c r="K11" s="23" t="s">
        <v>44</v>
      </c>
      <c r="L11" s="23" t="s">
        <v>44</v>
      </c>
      <c r="M11" s="23" t="s">
        <v>44</v>
      </c>
      <c r="N11" s="23" t="s">
        <v>44</v>
      </c>
      <c r="O11" s="23" t="s">
        <v>44</v>
      </c>
      <c r="P11" s="23" t="s">
        <v>44</v>
      </c>
      <c r="Q11" s="41"/>
      <c r="R11" s="25">
        <v>0</v>
      </c>
      <c r="S11" s="26" t="s">
        <v>84</v>
      </c>
      <c r="T11" s="26" t="s">
        <v>85</v>
      </c>
      <c r="U11" s="27" t="s">
        <v>86</v>
      </c>
      <c r="V11" s="28" t="s">
        <v>44</v>
      </c>
      <c r="W11" s="20">
        <v>0.09367469879518076</v>
      </c>
      <c r="X11" s="20">
        <v>10.44156626506024</v>
      </c>
      <c r="Y11" s="42">
        <v>37.15132530120482</v>
      </c>
      <c r="Z11" s="31">
        <v>0</v>
      </c>
      <c r="AA11" s="31">
        <v>0</v>
      </c>
      <c r="AB11" s="18">
        <f>IF(RANK(AA11,$AA$2:$AA$13,0)&lt;6,RANK(AA11,$AA$2:$AA$13,0),"")</f>
      </c>
      <c r="AC11" s="31">
        <v>0</v>
      </c>
      <c r="AD11" s="18">
        <f>IF(RANK(AC11,$AC$2:$AC$13,0)&lt;6,RANK(AC11,$AC$2:$AC$13,0),"")</f>
      </c>
      <c r="AE11" s="31">
        <v>0</v>
      </c>
      <c r="AF11" s="18">
        <f>IF(RANK(AE11,$AE$2:$AE$13,0)&lt;6,RANK(AE11,$AE$2:$AE$13,0),"")</f>
      </c>
      <c r="AG11" s="31">
        <v>0</v>
      </c>
      <c r="AH11" s="41"/>
      <c r="AI11" s="32"/>
      <c r="AJ11" s="33"/>
      <c r="AK11" s="33"/>
      <c r="AL11" s="33"/>
      <c r="AM11" s="33"/>
      <c r="AN11" s="33"/>
      <c r="AO11" s="34"/>
      <c r="AP11" s="35"/>
      <c r="AQ11" s="36"/>
    </row>
    <row r="12" spans="1:47" s="37" customFormat="1" ht="12.75">
      <c r="A12" s="18">
        <v>1</v>
      </c>
      <c r="B12" s="19">
        <v>12</v>
      </c>
      <c r="C12" s="20" t="s">
        <v>87</v>
      </c>
      <c r="D12" s="21">
        <v>2</v>
      </c>
      <c r="E12" s="22" t="s">
        <v>88</v>
      </c>
      <c r="F12" s="22"/>
      <c r="G12" s="23">
        <v>68.56588640275388</v>
      </c>
      <c r="H12" s="47">
        <v>78.98852584585748</v>
      </c>
      <c r="I12" s="24">
        <v>69.56431143725351</v>
      </c>
      <c r="J12" s="24">
        <v>75.13718915164385</v>
      </c>
      <c r="K12" s="39">
        <v>76.83834307748072</v>
      </c>
      <c r="L12" s="24">
        <v>74.05912909464949</v>
      </c>
      <c r="M12" s="24">
        <v>72.33895351831585</v>
      </c>
      <c r="N12" s="24">
        <v>64.32880762889536</v>
      </c>
      <c r="O12" s="23" t="s">
        <v>44</v>
      </c>
      <c r="P12" s="23" t="s">
        <v>44</v>
      </c>
      <c r="Q12" s="47">
        <v>78.98852584585748</v>
      </c>
      <c r="R12" s="25">
        <v>74.56334214491828</v>
      </c>
      <c r="S12" s="26" t="s">
        <v>89</v>
      </c>
      <c r="T12" s="26" t="s">
        <v>90</v>
      </c>
      <c r="U12" s="27" t="s">
        <v>91</v>
      </c>
      <c r="V12" s="28">
        <v>95.49249999999999</v>
      </c>
      <c r="W12" s="20">
        <v>-0.4967674113009198</v>
      </c>
      <c r="X12" s="20">
        <v>12.284671484888303</v>
      </c>
      <c r="Y12" s="42">
        <v>38.17207621550592</v>
      </c>
      <c r="Z12" s="31">
        <v>75.82666666666667</v>
      </c>
      <c r="AA12" s="31">
        <v>80.4272938695629</v>
      </c>
      <c r="AB12" s="18">
        <f>IF(RANK(AA12,$AA$2:$AA$13,0)&lt;6,RANK(AA12,$AA$2:$AA$13,0),"")</f>
        <v>2</v>
      </c>
      <c r="AC12" s="31">
        <v>85.02792107245914</v>
      </c>
      <c r="AD12" s="18">
        <f>IF(RANK(AC12,$AC$2:$AC$13,0)&lt;6,RANK(AC12,$AC$2:$AC$13,0),"")</f>
        <v>1</v>
      </c>
      <c r="AE12" s="31">
        <v>77.07500440579247</v>
      </c>
      <c r="AF12" s="18">
        <f>IF(RANK(AE12,$AE$2:$AE$13,0)&lt;6,RANK(AE12,$AE$2:$AE$13,0),"")</f>
        <v>2</v>
      </c>
      <c r="AG12" s="31">
        <v>79.58666666666666</v>
      </c>
      <c r="AH12" s="41"/>
      <c r="AI12" s="32"/>
      <c r="AJ12" s="33"/>
      <c r="AK12" s="33"/>
      <c r="AL12" s="33"/>
      <c r="AM12" s="33"/>
      <c r="AN12" s="48"/>
      <c r="AO12" s="49"/>
      <c r="AP12" s="50"/>
      <c r="AQ12" s="19"/>
      <c r="AR12"/>
      <c r="AS12"/>
      <c r="AT12"/>
      <c r="AU12"/>
    </row>
    <row r="13" spans="1:47" s="37" customFormat="1" ht="12.75">
      <c r="A13" s="18">
        <v>1</v>
      </c>
      <c r="B13" s="19">
        <v>13</v>
      </c>
      <c r="C13" s="20" t="s">
        <v>92</v>
      </c>
      <c r="D13" s="21">
        <v>20</v>
      </c>
      <c r="E13" s="22" t="s">
        <v>43</v>
      </c>
      <c r="F13" s="22" t="s">
        <v>93</v>
      </c>
      <c r="G13" s="39">
        <v>35.02832721354562</v>
      </c>
      <c r="H13" s="23" t="s">
        <v>44</v>
      </c>
      <c r="I13" s="23" t="s">
        <v>44</v>
      </c>
      <c r="J13" s="23" t="s">
        <v>44</v>
      </c>
      <c r="K13" s="23" t="s">
        <v>44</v>
      </c>
      <c r="L13" s="23" t="s">
        <v>44</v>
      </c>
      <c r="M13" s="23" t="s">
        <v>44</v>
      </c>
      <c r="N13" s="23" t="s">
        <v>44</v>
      </c>
      <c r="O13" s="23" t="s">
        <v>44</v>
      </c>
      <c r="P13" s="23" t="s">
        <v>44</v>
      </c>
      <c r="Q13" s="39">
        <v>35.02832721354562</v>
      </c>
      <c r="R13" s="25">
        <v>35.02832721354562</v>
      </c>
      <c r="S13" s="26" t="s">
        <v>94</v>
      </c>
      <c r="T13" s="26" t="s">
        <v>95</v>
      </c>
      <c r="U13" s="27" t="s">
        <v>96</v>
      </c>
      <c r="V13" s="28">
        <v>77.905</v>
      </c>
      <c r="W13" s="20">
        <v>-0.17660531697341514</v>
      </c>
      <c r="X13" s="20">
        <v>12.68019427402863</v>
      </c>
      <c r="Y13" s="42">
        <v>38.23998977505112</v>
      </c>
      <c r="Z13" s="31">
        <v>24.439999999999998</v>
      </c>
      <c r="AA13" s="31">
        <v>40.453331803386405</v>
      </c>
      <c r="AB13" s="18">
        <f>IF(RANK(AA13,$AA$2:$AA$13,0)&lt;6,RANK(AA13,$AA$2:$AA$13,0),"")</f>
      </c>
      <c r="AC13" s="31">
        <v>56.46666360677281</v>
      </c>
      <c r="AD13" s="18">
        <f>IF(RANK(AC13,$AC$2:$AC$13,0)&lt;6,RANK(AC13,$AC$2:$AC$13,0),"")</f>
      </c>
      <c r="AE13" s="31">
        <v>52.76416360677281</v>
      </c>
      <c r="AF13" s="18">
        <f>IF(RANK(AE13,$AE$2:$AE$13,0)&lt;6,RANK(AE13,$AE$2:$AE$13,0),"")</f>
      </c>
      <c r="AG13" s="31">
        <v>70.5</v>
      </c>
      <c r="AH13" s="41"/>
      <c r="AI13" s="32"/>
      <c r="AJ13" s="33"/>
      <c r="AK13" s="33"/>
      <c r="AL13" s="33"/>
      <c r="AM13" s="33"/>
      <c r="AN13" s="48"/>
      <c r="AO13" s="49"/>
      <c r="AP13" s="50"/>
      <c r="AQ13" s="19"/>
      <c r="AR13"/>
      <c r="AS13"/>
      <c r="AT13"/>
      <c r="AU13"/>
    </row>
    <row r="14" spans="1:47" ht="25.5">
      <c r="A14" s="1" t="s">
        <v>0</v>
      </c>
      <c r="B14" s="2" t="s">
        <v>1</v>
      </c>
      <c r="C14" s="3" t="s">
        <v>102</v>
      </c>
      <c r="D14" s="4" t="s">
        <v>3</v>
      </c>
      <c r="E14" s="1" t="s">
        <v>4</v>
      </c>
      <c r="F14" s="1" t="s">
        <v>5</v>
      </c>
      <c r="G14" s="5" t="s">
        <v>6</v>
      </c>
      <c r="H14" s="5" t="s">
        <v>7</v>
      </c>
      <c r="I14" s="5" t="s">
        <v>8</v>
      </c>
      <c r="J14" s="5" t="s">
        <v>9</v>
      </c>
      <c r="K14" s="5" t="s">
        <v>10</v>
      </c>
      <c r="L14" s="5" t="s">
        <v>11</v>
      </c>
      <c r="M14" s="5" t="s">
        <v>12</v>
      </c>
      <c r="N14" s="5" t="s">
        <v>13</v>
      </c>
      <c r="O14" s="5" t="s">
        <v>14</v>
      </c>
      <c r="P14" s="5" t="s">
        <v>15</v>
      </c>
      <c r="Q14" s="5" t="s">
        <v>16</v>
      </c>
      <c r="R14" s="6" t="s">
        <v>17</v>
      </c>
      <c r="S14" s="7" t="s">
        <v>18</v>
      </c>
      <c r="T14" s="5" t="s">
        <v>19</v>
      </c>
      <c r="U14" s="8" t="s">
        <v>20</v>
      </c>
      <c r="V14" s="5" t="s">
        <v>21</v>
      </c>
      <c r="W14" s="5" t="s">
        <v>22</v>
      </c>
      <c r="X14" s="5" t="s">
        <v>23</v>
      </c>
      <c r="Y14" s="8" t="s">
        <v>24</v>
      </c>
      <c r="Z14" s="7" t="s">
        <v>25</v>
      </c>
      <c r="AA14" s="9" t="s">
        <v>26</v>
      </c>
      <c r="AB14" s="10"/>
      <c r="AC14" s="9" t="s">
        <v>27</v>
      </c>
      <c r="AD14" s="10"/>
      <c r="AE14" s="11" t="s">
        <v>28</v>
      </c>
      <c r="AF14" s="12"/>
      <c r="AG14" s="7" t="s">
        <v>29</v>
      </c>
      <c r="AH14" s="12" t="s">
        <v>30</v>
      </c>
      <c r="AI14" s="13" t="s">
        <v>31</v>
      </c>
      <c r="AJ14" s="14" t="s">
        <v>32</v>
      </c>
      <c r="AK14" s="14" t="s">
        <v>33</v>
      </c>
      <c r="AL14" s="14" t="s">
        <v>34</v>
      </c>
      <c r="AM14" s="14" t="s">
        <v>35</v>
      </c>
      <c r="AN14" s="14" t="s">
        <v>36</v>
      </c>
      <c r="AO14" s="15" t="s">
        <v>37</v>
      </c>
      <c r="AP14" s="16" t="s">
        <v>38</v>
      </c>
      <c r="AQ14" s="14" t="s">
        <v>39</v>
      </c>
      <c r="AR14" s="14" t="s">
        <v>23</v>
      </c>
      <c r="AS14" s="14" t="s">
        <v>40</v>
      </c>
      <c r="AT14" s="14" t="s">
        <v>41</v>
      </c>
      <c r="AU14" s="17" t="s">
        <v>22</v>
      </c>
    </row>
    <row r="15" spans="1:43" ht="12.75">
      <c r="A15" s="18">
        <v>2</v>
      </c>
      <c r="B15" s="19">
        <v>1</v>
      </c>
      <c r="C15" s="20" t="s">
        <v>103</v>
      </c>
      <c r="D15" s="21">
        <v>20</v>
      </c>
      <c r="E15" s="22" t="s">
        <v>104</v>
      </c>
      <c r="F15" s="22"/>
      <c r="G15" s="38">
        <v>76.19678037443154</v>
      </c>
      <c r="H15" s="38">
        <v>80.01358655057456</v>
      </c>
      <c r="I15" s="38">
        <v>68.46325783928991</v>
      </c>
      <c r="J15" s="38">
        <v>82.80728491620111</v>
      </c>
      <c r="K15" s="38">
        <v>74.49973097150352</v>
      </c>
      <c r="L15" s="38">
        <v>65.29990483587136</v>
      </c>
      <c r="M15" s="24">
        <v>62.13780830289767</v>
      </c>
      <c r="N15" s="46">
        <v>76.40827831538192</v>
      </c>
      <c r="O15" s="24">
        <v>66.23600618344211</v>
      </c>
      <c r="P15" s="46">
        <v>78.10026662268233</v>
      </c>
      <c r="Q15" s="38">
        <v>82.80728491620111</v>
      </c>
      <c r="R15" s="25">
        <v>79.67255061373574</v>
      </c>
      <c r="S15" s="26" t="s">
        <v>105</v>
      </c>
      <c r="T15" s="26" t="s">
        <v>106</v>
      </c>
      <c r="U15" s="27" t="s">
        <v>98</v>
      </c>
      <c r="V15" s="28">
        <v>96.08500000000001</v>
      </c>
      <c r="W15" s="20">
        <v>0.5053623188405797</v>
      </c>
      <c r="X15" s="20">
        <v>10.507427536231885</v>
      </c>
      <c r="Y15" s="42">
        <v>35.87170289855072</v>
      </c>
      <c r="Z15" s="31">
        <v>91.49333333333333</v>
      </c>
      <c r="AA15" s="31">
        <v>89.6860543201006</v>
      </c>
      <c r="AB15" s="18">
        <f>IF(RANK(AA15,$AA$15:$AA$22,0)&lt;6,RANK(AA15,$AA$15:$AA$22,0),"")</f>
        <v>1</v>
      </c>
      <c r="AC15" s="31">
        <v>87.87877530686788</v>
      </c>
      <c r="AD15" s="18">
        <f>IF(RANK(AC15,$AC$15:$AC$22,0)&lt;6,RANK(AC15,$AC$15:$AC$22,0),"")</f>
        <v>5</v>
      </c>
      <c r="AE15" s="31">
        <v>74.77294197353453</v>
      </c>
      <c r="AF15" s="18">
        <f>IF(RANK(AE15,$AE$15:$AE$22,0)&lt;6,RANK(AE15,$AE$15:$AE$22,0),"")</f>
      </c>
      <c r="AG15" s="31">
        <v>69.87333333333332</v>
      </c>
      <c r="AH15" s="18"/>
      <c r="AI15" s="32"/>
      <c r="AJ15" s="33"/>
      <c r="AK15" s="33"/>
      <c r="AL15" s="33"/>
      <c r="AM15" s="33"/>
      <c r="AN15" s="33"/>
      <c r="AO15" s="34"/>
      <c r="AP15" s="35"/>
      <c r="AQ15" s="36"/>
    </row>
    <row r="16" spans="1:43" ht="12.75">
      <c r="A16" s="18">
        <v>2</v>
      </c>
      <c r="B16" s="19">
        <v>2</v>
      </c>
      <c r="C16" s="51" t="s">
        <v>107</v>
      </c>
      <c r="D16" s="21">
        <v>6</v>
      </c>
      <c r="E16" s="22" t="s">
        <v>108</v>
      </c>
      <c r="F16" s="22"/>
      <c r="G16" s="24">
        <v>77.67329941877533</v>
      </c>
      <c r="H16" s="24">
        <v>89.49262135922329</v>
      </c>
      <c r="I16" s="44">
        <v>71.65532998401461</v>
      </c>
      <c r="J16" s="44">
        <v>72.92124851115237</v>
      </c>
      <c r="K16" s="44">
        <v>73.40888276614848</v>
      </c>
      <c r="L16" s="46">
        <v>74.16712810670306</v>
      </c>
      <c r="M16" s="24">
        <v>70.31880756325299</v>
      </c>
      <c r="N16" s="23">
        <v>79.81984044016507</v>
      </c>
      <c r="O16" s="24">
        <v>77.15080558877841</v>
      </c>
      <c r="P16" s="23">
        <v>73.49976954436208</v>
      </c>
      <c r="Q16" s="24">
        <v>89.49262135922329</v>
      </c>
      <c r="R16" s="25">
        <v>80.029056429717</v>
      </c>
      <c r="S16" s="26" t="s">
        <v>109</v>
      </c>
      <c r="T16" s="26" t="s">
        <v>110</v>
      </c>
      <c r="U16" s="27" t="s">
        <v>111</v>
      </c>
      <c r="V16" s="28">
        <v>102.07000000000001</v>
      </c>
      <c r="W16" s="20">
        <v>-0.8620994475138122</v>
      </c>
      <c r="X16" s="20">
        <v>10.93857458563536</v>
      </c>
      <c r="Y16" s="42">
        <v>34.36454696132597</v>
      </c>
      <c r="Z16" s="31">
        <v>82.72</v>
      </c>
      <c r="AA16" s="31">
        <v>86.88476410742925</v>
      </c>
      <c r="AB16" s="18">
        <f>IF(RANK(AA16,$AA$15:$AA$22,0)&lt;6,RANK(AA16,$AA$15:$AA$22,0),"")</f>
        <v>2</v>
      </c>
      <c r="AC16" s="31">
        <v>91.0495282148585</v>
      </c>
      <c r="AD16" s="18">
        <f>IF(RANK(AC16,$AC$15:$AC$22,0)&lt;6,RANK(AC16,$AC$15:$AC$22,0),"")</f>
        <v>1</v>
      </c>
      <c r="AE16" s="31">
        <v>80.51286154819184</v>
      </c>
      <c r="AF16" s="18">
        <f>IF(RANK(AE16,$AE$15:$AE$22,0)&lt;6,RANK(AE16,$AE$15:$AE$22,0),"")</f>
        <v>3</v>
      </c>
      <c r="AG16" s="31">
        <v>80.99666666666666</v>
      </c>
      <c r="AI16" s="32"/>
      <c r="AJ16" s="33"/>
      <c r="AK16" s="33"/>
      <c r="AL16" s="33"/>
      <c r="AM16" s="33"/>
      <c r="AN16" s="33"/>
      <c r="AO16" s="34"/>
      <c r="AP16" s="35"/>
      <c r="AQ16" s="36"/>
    </row>
    <row r="17" spans="1:43" ht="12.75">
      <c r="A17" s="18">
        <v>2</v>
      </c>
      <c r="B17" s="19">
        <v>3</v>
      </c>
      <c r="C17" s="20" t="s">
        <v>112</v>
      </c>
      <c r="D17" s="21">
        <v>5</v>
      </c>
      <c r="E17" s="22" t="s">
        <v>108</v>
      </c>
      <c r="F17" s="22"/>
      <c r="G17" s="46">
        <v>81.19760926260885</v>
      </c>
      <c r="H17" s="45">
        <v>72.64990679779588</v>
      </c>
      <c r="I17" s="45">
        <v>76.5088844251079</v>
      </c>
      <c r="J17" s="24">
        <v>80.44809496236248</v>
      </c>
      <c r="K17" s="24">
        <v>77.72624737867335</v>
      </c>
      <c r="L17" s="46">
        <v>80.11602414200699</v>
      </c>
      <c r="M17" s="46">
        <v>72.27677673645577</v>
      </c>
      <c r="N17" s="46">
        <v>82.17730353054586</v>
      </c>
      <c r="O17" s="46">
        <v>76.89010710725597</v>
      </c>
      <c r="P17" s="46">
        <v>80.13579959214161</v>
      </c>
      <c r="Q17" s="46">
        <v>82.17730353054586</v>
      </c>
      <c r="R17" s="25">
        <v>79.38486288335973</v>
      </c>
      <c r="S17" s="26" t="s">
        <v>113</v>
      </c>
      <c r="T17" s="26" t="s">
        <v>114</v>
      </c>
      <c r="U17" s="27" t="s">
        <v>68</v>
      </c>
      <c r="V17" s="28">
        <v>99.6625</v>
      </c>
      <c r="W17" s="20">
        <v>-0.5792307692307692</v>
      </c>
      <c r="X17" s="20">
        <v>13.13919871794872</v>
      </c>
      <c r="Y17" s="42">
        <v>47.43586538461538</v>
      </c>
      <c r="Z17" s="31">
        <v>80.83999999999999</v>
      </c>
      <c r="AA17" s="31">
        <v>85.18184072083992</v>
      </c>
      <c r="AB17" s="18">
        <f>IF(RANK(AA17,$AA$15:$AA$22,0)&lt;6,RANK(AA17,$AA$15:$AA$22,0),"")</f>
        <v>4</v>
      </c>
      <c r="AC17" s="31">
        <v>89.52368144167986</v>
      </c>
      <c r="AD17" s="18">
        <f>IF(RANK(AC17,$AC$15:$AC$22,0)&lt;6,RANK(AC17,$AC$15:$AC$22,0),"")</f>
        <v>3</v>
      </c>
      <c r="AE17" s="31">
        <v>78.0757647750132</v>
      </c>
      <c r="AF17" s="18">
        <f>IF(RANK(AE17,$AE$15:$AE$22,0)&lt;6,RANK(AE17,$AE$15:$AE$22,0),"")</f>
        <v>4</v>
      </c>
      <c r="AG17" s="31">
        <v>76.76666666666667</v>
      </c>
      <c r="AI17" s="32"/>
      <c r="AJ17" s="33"/>
      <c r="AK17" s="33"/>
      <c r="AL17" s="33"/>
      <c r="AM17" s="33"/>
      <c r="AN17" s="33"/>
      <c r="AO17" s="34"/>
      <c r="AP17" s="35"/>
      <c r="AQ17" s="36"/>
    </row>
    <row r="18" spans="1:43" ht="12.75">
      <c r="A18" s="18">
        <v>2</v>
      </c>
      <c r="B18" s="19">
        <v>5</v>
      </c>
      <c r="C18" s="51" t="s">
        <v>117</v>
      </c>
      <c r="D18" s="21">
        <v>8</v>
      </c>
      <c r="E18" s="22" t="s">
        <v>118</v>
      </c>
      <c r="F18" s="22"/>
      <c r="G18" s="45">
        <v>81.59700608899298</v>
      </c>
      <c r="H18" s="24">
        <v>75.42041761845019</v>
      </c>
      <c r="I18" s="45">
        <v>42.808269600430584</v>
      </c>
      <c r="J18" s="24">
        <v>70.18042379877815</v>
      </c>
      <c r="K18" s="24">
        <v>70.66144431333079</v>
      </c>
      <c r="L18" s="24">
        <v>67.01496017636883</v>
      </c>
      <c r="M18" s="24">
        <v>82.53523671995875</v>
      </c>
      <c r="N18" s="24">
        <v>82.07009486742885</v>
      </c>
      <c r="O18" s="45">
        <v>67.74701590812951</v>
      </c>
      <c r="P18" s="24">
        <v>70.8508944642445</v>
      </c>
      <c r="Q18" s="24">
        <v>82.53523671995875</v>
      </c>
      <c r="R18" s="25">
        <v>75.73261583540712</v>
      </c>
      <c r="S18" s="26" t="s">
        <v>119</v>
      </c>
      <c r="T18" s="26" t="s">
        <v>120</v>
      </c>
      <c r="U18" s="27" t="s">
        <v>121</v>
      </c>
      <c r="V18" s="28">
        <v>98.9725</v>
      </c>
      <c r="W18" s="20">
        <v>-0.6145263157894736</v>
      </c>
      <c r="X18" s="20">
        <v>9.473052631578948</v>
      </c>
      <c r="Y18" s="42">
        <v>34.2110701754386</v>
      </c>
      <c r="Z18" s="31">
        <v>60.78666666666666</v>
      </c>
      <c r="AA18" s="31">
        <v>74.06961229218511</v>
      </c>
      <c r="AB18" s="18">
        <f>IF(RANK(AA18,$AA$15:$AA$22,0)&lt;6,RANK(AA18,$AA$15:$AA$22,0),"")</f>
      </c>
      <c r="AC18" s="31">
        <v>87.35255791770356</v>
      </c>
      <c r="AD18" s="18">
        <f>IF(RANK(AC18,$AC$15:$AC$22,0)&lt;6,RANK(AC18,$AC$15:$AC$22,0),"")</f>
      </c>
      <c r="AE18" s="31">
        <v>83.14297458437022</v>
      </c>
      <c r="AF18" s="18">
        <f>IF(RANK(AE18,$AE$15:$AE$22,0)&lt;6,RANK(AE18,$AE$15:$AE$22,0),"")</f>
        <v>2</v>
      </c>
      <c r="AG18" s="31">
        <v>90.55333333333333</v>
      </c>
      <c r="AI18" s="32"/>
      <c r="AJ18" s="33"/>
      <c r="AK18" s="33"/>
      <c r="AL18" s="33"/>
      <c r="AM18" s="33"/>
      <c r="AN18" s="33"/>
      <c r="AO18" s="34"/>
      <c r="AP18" s="35"/>
      <c r="AQ18" s="36"/>
    </row>
    <row r="19" spans="1:43" ht="12.75">
      <c r="A19" s="18">
        <v>2</v>
      </c>
      <c r="B19" s="19">
        <v>6</v>
      </c>
      <c r="C19" s="20" t="s">
        <v>122</v>
      </c>
      <c r="D19" s="21">
        <v>4</v>
      </c>
      <c r="E19" s="22" t="s">
        <v>118</v>
      </c>
      <c r="F19" s="22"/>
      <c r="G19" s="24">
        <v>83.61638522751302</v>
      </c>
      <c r="H19" s="23">
        <v>70.53762679940806</v>
      </c>
      <c r="I19" s="44">
        <v>84.87146360982959</v>
      </c>
      <c r="J19" s="24">
        <v>71.59663782703288</v>
      </c>
      <c r="K19" s="24">
        <v>63.34680419778977</v>
      </c>
      <c r="L19" s="24">
        <v>79.29613107605196</v>
      </c>
      <c r="M19" s="24">
        <v>89.9683690280066</v>
      </c>
      <c r="N19" s="24">
        <v>82.79275829611403</v>
      </c>
      <c r="O19" s="45">
        <v>65.48524763566843</v>
      </c>
      <c r="P19" s="24">
        <v>81.25439487975174</v>
      </c>
      <c r="Q19" s="24">
        <v>89.9683690280066</v>
      </c>
      <c r="R19" s="25">
        <v>80.02816222145849</v>
      </c>
      <c r="S19" s="26" t="s">
        <v>123</v>
      </c>
      <c r="T19" s="26" t="s">
        <v>124</v>
      </c>
      <c r="U19" s="27" t="s">
        <v>125</v>
      </c>
      <c r="V19" s="28">
        <v>101.8225</v>
      </c>
      <c r="W19" s="20">
        <v>-0.3277260755048288</v>
      </c>
      <c r="X19" s="20">
        <v>18.087594381036</v>
      </c>
      <c r="Y19" s="42">
        <v>48.727787532923614</v>
      </c>
      <c r="Z19" s="31">
        <v>73.00666666666666</v>
      </c>
      <c r="AA19" s="31">
        <v>81.96599888869795</v>
      </c>
      <c r="AB19" s="18">
        <f>IF(RANK(AA19,$AA$15:$AA$22,0)&lt;6,RANK(AA19,$AA$15:$AA$22,0),"")</f>
        <v>5</v>
      </c>
      <c r="AC19" s="31">
        <v>90.92533111072925</v>
      </c>
      <c r="AD19" s="18">
        <f>IF(RANK(AC19,$AC$15:$AC$22,0)&lt;6,RANK(AC19,$AC$15:$AC$22,0),"")</f>
        <v>2</v>
      </c>
      <c r="AE19" s="31">
        <v>84.35074777739591</v>
      </c>
      <c r="AF19" s="18">
        <f>IF(RANK(AE19,$AE$15:$AE$22,0)&lt;6,RANK(AE19,$AE$15:$AE$22,0),"")</f>
        <v>1</v>
      </c>
      <c r="AG19" s="31">
        <v>88.67333333333333</v>
      </c>
      <c r="AI19" s="32"/>
      <c r="AJ19" s="33"/>
      <c r="AK19" s="33"/>
      <c r="AL19" s="33"/>
      <c r="AM19" s="33"/>
      <c r="AN19" s="33"/>
      <c r="AO19" s="34"/>
      <c r="AP19" s="35"/>
      <c r="AQ19" s="36"/>
    </row>
    <row r="20" spans="1:43" ht="12.75">
      <c r="A20" s="18">
        <v>2</v>
      </c>
      <c r="B20" s="19">
        <v>7</v>
      </c>
      <c r="C20" s="20" t="s">
        <v>126</v>
      </c>
      <c r="D20" s="21">
        <v>20</v>
      </c>
      <c r="E20" s="22" t="s">
        <v>127</v>
      </c>
      <c r="F20" s="22"/>
      <c r="G20" s="44">
        <v>67.05437485486361</v>
      </c>
      <c r="H20" s="46">
        <v>78.7299634295002</v>
      </c>
      <c r="I20" s="44">
        <v>32.12634044911349</v>
      </c>
      <c r="J20" s="46">
        <v>72.27409086350416</v>
      </c>
      <c r="K20" s="38">
        <v>60.14621657654989</v>
      </c>
      <c r="L20" s="38">
        <v>74.43377671264207</v>
      </c>
      <c r="M20" s="23">
        <v>69.2402388994657</v>
      </c>
      <c r="N20" s="24">
        <v>69.62057915057915</v>
      </c>
      <c r="O20" s="24">
        <v>55.64142098022356</v>
      </c>
      <c r="P20" s="24">
        <v>63.729013828606035</v>
      </c>
      <c r="Q20" s="46">
        <v>78.7299634295002</v>
      </c>
      <c r="R20" s="25">
        <v>72.68614304928931</v>
      </c>
      <c r="S20" s="26" t="s">
        <v>128</v>
      </c>
      <c r="T20" s="26" t="s">
        <v>129</v>
      </c>
      <c r="U20" s="27" t="s">
        <v>130</v>
      </c>
      <c r="V20" s="28">
        <v>91.53999999999999</v>
      </c>
      <c r="W20" s="20">
        <v>0.07184347826086955</v>
      </c>
      <c r="X20" s="20">
        <v>14.431999999999999</v>
      </c>
      <c r="Y20" s="42">
        <v>35.825686956521736</v>
      </c>
      <c r="Z20" s="31">
        <v>70.81333333333333</v>
      </c>
      <c r="AA20" s="31">
        <v>76.46320242898899</v>
      </c>
      <c r="AB20" s="18">
        <f>IF(RANK(AA20,$AA$15:$AA$22,0)&lt;6,RANK(AA20,$AA$15:$AA$22,0),"")</f>
      </c>
      <c r="AC20" s="31">
        <v>82.11307152464465</v>
      </c>
      <c r="AD20" s="18">
        <f>IF(RANK(AC20,$AC$15:$AC$22,0)&lt;6,RANK(AC20,$AC$15:$AC$22,0),"")</f>
      </c>
      <c r="AE20" s="31">
        <v>73.08140485797799</v>
      </c>
      <c r="AF20" s="18">
        <f>IF(RANK(AE20,$AE$15:$AE$22,0)&lt;6,RANK(AE20,$AE$15:$AE$22,0),"")</f>
      </c>
      <c r="AG20" s="31">
        <v>73.47666666666666</v>
      </c>
      <c r="AI20" s="32"/>
      <c r="AJ20" s="33"/>
      <c r="AK20" s="33"/>
      <c r="AL20" s="33"/>
      <c r="AM20" s="33"/>
      <c r="AN20" s="33"/>
      <c r="AO20" s="34"/>
      <c r="AP20" s="35"/>
      <c r="AQ20" s="36"/>
    </row>
    <row r="21" spans="1:43" ht="12.75">
      <c r="A21" s="18">
        <v>2</v>
      </c>
      <c r="B21" s="19">
        <v>8</v>
      </c>
      <c r="C21" s="20" t="s">
        <v>131</v>
      </c>
      <c r="D21" s="21">
        <v>6</v>
      </c>
      <c r="E21" s="22" t="s">
        <v>132</v>
      </c>
      <c r="F21" s="22"/>
      <c r="G21" s="24">
        <v>75.16315695085136</v>
      </c>
      <c r="H21" s="24">
        <v>83.40018934911242</v>
      </c>
      <c r="I21" s="46">
        <v>75.07081225610084</v>
      </c>
      <c r="J21" s="24">
        <v>72.70334415956593</v>
      </c>
      <c r="K21" s="45">
        <v>87.4526213592233</v>
      </c>
      <c r="L21" s="44">
        <v>73.74285420740867</v>
      </c>
      <c r="M21" s="52">
        <v>81.95966864558885</v>
      </c>
      <c r="N21" s="23" t="s">
        <v>44</v>
      </c>
      <c r="O21" s="23" t="s">
        <v>44</v>
      </c>
      <c r="P21" s="23" t="s">
        <v>44</v>
      </c>
      <c r="Q21" s="45">
        <v>87.4526213592233</v>
      </c>
      <c r="R21" s="25">
        <v>77.87805285202154</v>
      </c>
      <c r="S21" s="26" t="s">
        <v>133</v>
      </c>
      <c r="T21" s="26" t="s">
        <v>134</v>
      </c>
      <c r="U21" s="27" t="s">
        <v>135</v>
      </c>
      <c r="V21" s="28">
        <v>100.285</v>
      </c>
      <c r="W21" s="20">
        <v>0.17057777777777777</v>
      </c>
      <c r="X21" s="20">
        <v>15.404533333333335</v>
      </c>
      <c r="Y21" s="42">
        <v>37.03838518518518</v>
      </c>
      <c r="Z21" s="31">
        <v>82.72</v>
      </c>
      <c r="AA21" s="31">
        <v>85.90076321300538</v>
      </c>
      <c r="AB21" s="18">
        <f>IF(RANK(AA21,$AA$15:$AA$22,0)&lt;6,RANK(AA21,$AA$15:$AA$22,0),"")</f>
        <v>3</v>
      </c>
      <c r="AC21" s="31">
        <v>89.08152642601077</v>
      </c>
      <c r="AD21" s="18">
        <f>IF(RANK(AC21,$AC$15:$AC$22,0)&lt;6,RANK(AC21,$AC$15:$AC$22,0),"")</f>
        <v>4</v>
      </c>
      <c r="AE21" s="31">
        <v>74.89402642601077</v>
      </c>
      <c r="AF21" s="18">
        <f>IF(RANK(AE21,$AE$15:$AE$22,0)&lt;6,RANK(AE21,$AE$15:$AE$22,0),"")</f>
        <v>5</v>
      </c>
      <c r="AG21" s="31">
        <v>71.91</v>
      </c>
      <c r="AI21" s="32"/>
      <c r="AJ21" s="33"/>
      <c r="AK21" s="33"/>
      <c r="AL21" s="33"/>
      <c r="AM21" s="33"/>
      <c r="AN21" s="33"/>
      <c r="AO21" s="34"/>
      <c r="AP21" s="35"/>
      <c r="AQ21" s="36"/>
    </row>
    <row r="22" spans="1:43" ht="12.75">
      <c r="A22" s="18">
        <v>2</v>
      </c>
      <c r="B22" s="19">
        <v>9</v>
      </c>
      <c r="C22" s="20" t="s">
        <v>136</v>
      </c>
      <c r="D22" s="21">
        <v>4</v>
      </c>
      <c r="E22" s="22" t="s">
        <v>137</v>
      </c>
      <c r="F22" s="22"/>
      <c r="G22" s="44">
        <v>82.47885430084948</v>
      </c>
      <c r="H22" s="24">
        <v>64.58975034001301</v>
      </c>
      <c r="I22" s="45">
        <v>58.98817084053129</v>
      </c>
      <c r="J22" s="24">
        <v>66.31565607042081</v>
      </c>
      <c r="K22" s="45">
        <v>88.0405626704887</v>
      </c>
      <c r="L22" s="24">
        <v>88.02960634894552</v>
      </c>
      <c r="M22" s="24">
        <v>86.7609445635033</v>
      </c>
      <c r="N22" s="46">
        <v>79.65495289367429</v>
      </c>
      <c r="O22" s="46">
        <v>80.92902039808445</v>
      </c>
      <c r="P22" s="45">
        <v>66.2601216660222</v>
      </c>
      <c r="Q22" s="45">
        <v>88.0405626704887</v>
      </c>
      <c r="R22" s="25">
        <v>71.1280869037611</v>
      </c>
      <c r="S22" s="26" t="s">
        <v>138</v>
      </c>
      <c r="T22" s="26" t="s">
        <v>139</v>
      </c>
      <c r="U22" s="27" t="s">
        <v>140</v>
      </c>
      <c r="V22" s="28">
        <v>102.1075</v>
      </c>
      <c r="W22" s="20">
        <v>-0.39198256708254997</v>
      </c>
      <c r="X22" s="20">
        <v>18.834216373269523</v>
      </c>
      <c r="Y22" s="42">
        <v>46.38770295675953</v>
      </c>
      <c r="Z22" s="31">
        <v>67.99333333333333</v>
      </c>
      <c r="AA22" s="31">
        <v>77.30556339260693</v>
      </c>
      <c r="AB22" s="18">
        <f>IF(RANK(AA22,$AA$15:$AA$22,0)&lt;6,RANK(AA22,$AA$15:$AA$22,0),"")</f>
      </c>
      <c r="AC22" s="31">
        <v>86.61779345188054</v>
      </c>
      <c r="AD22" s="18">
        <f>IF(RANK(AC22,$AC$15:$AC$22,0)&lt;6,RANK(AC22,$AC$15:$AC$22,0),"")</f>
      </c>
      <c r="AE22" s="31">
        <v>74.80904345188054</v>
      </c>
      <c r="AF22" s="18">
        <f>IF(RANK(AE22,$AE$15:$AE$22,0)&lt;6,RANK(AE22,$AE$15:$AE$22,0),"")</f>
      </c>
      <c r="AG22" s="31">
        <v>78.49</v>
      </c>
      <c r="AI22" s="32"/>
      <c r="AJ22" s="33"/>
      <c r="AK22" s="33"/>
      <c r="AL22" s="33"/>
      <c r="AM22" s="33"/>
      <c r="AN22" s="33"/>
      <c r="AO22" s="34"/>
      <c r="AP22" s="35"/>
      <c r="AQ22" s="36"/>
    </row>
    <row r="23" spans="1:47" ht="25.5">
      <c r="A23" s="1" t="s">
        <v>0</v>
      </c>
      <c r="B23" s="2" t="s">
        <v>1</v>
      </c>
      <c r="C23" s="3" t="s">
        <v>141</v>
      </c>
      <c r="D23" s="4" t="s">
        <v>3</v>
      </c>
      <c r="E23" s="1" t="s">
        <v>4</v>
      </c>
      <c r="F23" s="1" t="s">
        <v>5</v>
      </c>
      <c r="G23" s="5" t="s">
        <v>6</v>
      </c>
      <c r="H23" s="5" t="s">
        <v>7</v>
      </c>
      <c r="I23" s="5" t="s">
        <v>8</v>
      </c>
      <c r="J23" s="5" t="s">
        <v>9</v>
      </c>
      <c r="K23" s="5" t="s">
        <v>10</v>
      </c>
      <c r="L23" s="5" t="s">
        <v>11</v>
      </c>
      <c r="M23" s="5" t="s">
        <v>12</v>
      </c>
      <c r="N23" s="5" t="s">
        <v>13</v>
      </c>
      <c r="O23" s="5" t="s">
        <v>14</v>
      </c>
      <c r="P23" s="5" t="s">
        <v>15</v>
      </c>
      <c r="Q23" s="5" t="s">
        <v>16</v>
      </c>
      <c r="R23" s="6" t="s">
        <v>17</v>
      </c>
      <c r="S23" s="7" t="s">
        <v>18</v>
      </c>
      <c r="T23" s="5" t="s">
        <v>19</v>
      </c>
      <c r="U23" s="8" t="s">
        <v>20</v>
      </c>
      <c r="V23" s="5" t="s">
        <v>21</v>
      </c>
      <c r="W23" s="5" t="s">
        <v>22</v>
      </c>
      <c r="X23" s="5" t="s">
        <v>23</v>
      </c>
      <c r="Y23" s="8" t="s">
        <v>24</v>
      </c>
      <c r="Z23" s="7" t="s">
        <v>25</v>
      </c>
      <c r="AA23" s="9" t="s">
        <v>26</v>
      </c>
      <c r="AB23" s="10"/>
      <c r="AC23" s="9" t="s">
        <v>27</v>
      </c>
      <c r="AD23" s="10"/>
      <c r="AE23" s="11" t="s">
        <v>28</v>
      </c>
      <c r="AF23" s="12"/>
      <c r="AG23" s="7" t="s">
        <v>29</v>
      </c>
      <c r="AH23" s="12" t="s">
        <v>30</v>
      </c>
      <c r="AI23" s="13" t="s">
        <v>31</v>
      </c>
      <c r="AJ23" s="14" t="s">
        <v>32</v>
      </c>
      <c r="AK23" s="14" t="s">
        <v>33</v>
      </c>
      <c r="AL23" s="14" t="s">
        <v>34</v>
      </c>
      <c r="AM23" s="14" t="s">
        <v>35</v>
      </c>
      <c r="AN23" s="14" t="s">
        <v>36</v>
      </c>
      <c r="AO23" s="15" t="s">
        <v>37</v>
      </c>
      <c r="AP23" s="16" t="s">
        <v>38</v>
      </c>
      <c r="AQ23" s="14" t="s">
        <v>39</v>
      </c>
      <c r="AR23" s="14" t="s">
        <v>23</v>
      </c>
      <c r="AS23" s="14" t="s">
        <v>40</v>
      </c>
      <c r="AT23" s="14" t="s">
        <v>41</v>
      </c>
      <c r="AU23" s="17" t="s">
        <v>22</v>
      </c>
    </row>
    <row r="24" spans="1:43" ht="12.75">
      <c r="A24" s="18">
        <v>3</v>
      </c>
      <c r="B24" s="19">
        <v>1</v>
      </c>
      <c r="C24" s="20" t="s">
        <v>142</v>
      </c>
      <c r="D24" s="21">
        <v>15</v>
      </c>
      <c r="E24" s="22" t="s">
        <v>115</v>
      </c>
      <c r="F24" s="22"/>
      <c r="G24" s="24">
        <v>69.81693357078284</v>
      </c>
      <c r="H24" s="24">
        <v>69.02366855720017</v>
      </c>
      <c r="I24" s="44">
        <v>64.34712186542609</v>
      </c>
      <c r="J24" s="24">
        <v>77.30677018144675</v>
      </c>
      <c r="K24" s="24">
        <v>79.26195384827969</v>
      </c>
      <c r="L24" s="47">
        <v>68.63610018127224</v>
      </c>
      <c r="M24" s="47">
        <v>69.07478724423022</v>
      </c>
      <c r="N24" s="44">
        <v>68.52375502338019</v>
      </c>
      <c r="O24" s="24">
        <v>61.474872673575426</v>
      </c>
      <c r="P24" s="47">
        <v>68.62507972378681</v>
      </c>
      <c r="Q24" s="24">
        <v>79.26195384827969</v>
      </c>
      <c r="R24" s="25">
        <v>72.04912410314326</v>
      </c>
      <c r="S24" s="26" t="s">
        <v>143</v>
      </c>
      <c r="T24" s="26" t="s">
        <v>100</v>
      </c>
      <c r="U24" s="27" t="s">
        <v>68</v>
      </c>
      <c r="V24" s="28">
        <v>89.89</v>
      </c>
      <c r="W24" s="20">
        <v>-0.9345723684210526</v>
      </c>
      <c r="X24" s="20">
        <v>10.856052631578947</v>
      </c>
      <c r="Y24" s="42">
        <v>38.32072368421053</v>
      </c>
      <c r="Z24" s="31">
        <v>72.69333333333333</v>
      </c>
      <c r="AA24" s="31">
        <v>76.83144769245249</v>
      </c>
      <c r="AB24" s="18">
        <f>IF(RANK(AA24,$AA$24:$AA$35,0)&lt;6,RANK(AA24,$AA$24:$AA$35,0),"")</f>
      </c>
      <c r="AC24" s="31">
        <v>80.96956205157163</v>
      </c>
      <c r="AD24" s="18">
        <f>IF(RANK(AC24,$AC$24:$AC$35,0)&lt;6,RANK(AC24,$AC$24:$AC$35,0),"")</f>
      </c>
      <c r="AE24" s="31">
        <v>74.64289538490496</v>
      </c>
      <c r="AF24" s="18">
        <f>IF(RANK(AE24,$AE$24:$AE$35,0)&lt;6,RANK(AE24,$AE$24:$AE$35,0),"")</f>
      </c>
      <c r="AG24" s="31">
        <v>77.23666666666666</v>
      </c>
      <c r="AH24" s="18"/>
      <c r="AI24" s="32"/>
      <c r="AJ24" s="33"/>
      <c r="AK24" s="33"/>
      <c r="AL24" s="33"/>
      <c r="AM24" s="33"/>
      <c r="AN24" s="33"/>
      <c r="AO24" s="34"/>
      <c r="AP24" s="35"/>
      <c r="AQ24" s="36"/>
    </row>
    <row r="25" spans="1:43" ht="12.75">
      <c r="A25" s="18">
        <v>3</v>
      </c>
      <c r="B25" s="19">
        <v>2</v>
      </c>
      <c r="C25" s="20" t="s">
        <v>144</v>
      </c>
      <c r="D25" s="21">
        <v>15</v>
      </c>
      <c r="E25" s="22" t="s">
        <v>145</v>
      </c>
      <c r="F25" s="22"/>
      <c r="G25" s="43">
        <v>73.35890924023073</v>
      </c>
      <c r="H25" s="24">
        <v>58.332512996813676</v>
      </c>
      <c r="I25" s="38">
        <v>78.02900822379982</v>
      </c>
      <c r="J25" s="38">
        <v>75.14483234441839</v>
      </c>
      <c r="K25" s="53">
        <v>76.96221788234895</v>
      </c>
      <c r="L25" s="38">
        <v>71.22793545337345</v>
      </c>
      <c r="M25" s="46">
        <v>72.48828903403049</v>
      </c>
      <c r="N25" s="38">
        <v>65.44093817880908</v>
      </c>
      <c r="O25" s="38">
        <v>78.69929035323108</v>
      </c>
      <c r="P25" s="43">
        <v>78.70323065364387</v>
      </c>
      <c r="Q25" s="43">
        <v>78.70323065364387</v>
      </c>
      <c r="R25" s="25">
        <v>75.51091660281631</v>
      </c>
      <c r="S25" s="26" t="s">
        <v>146</v>
      </c>
      <c r="T25" s="26" t="s">
        <v>73</v>
      </c>
      <c r="U25" s="27" t="s">
        <v>74</v>
      </c>
      <c r="V25" s="28">
        <v>86.2825</v>
      </c>
      <c r="W25" s="20">
        <v>-1.7034090909090909</v>
      </c>
      <c r="X25" s="20">
        <v>6.0619696969696975</v>
      </c>
      <c r="Y25" s="42">
        <v>51.51515151515152</v>
      </c>
      <c r="Z25" s="31">
        <v>68.93333333333332</v>
      </c>
      <c r="AA25" s="31">
        <v>74.91502081737073</v>
      </c>
      <c r="AB25" s="18">
        <f>IF(RANK(AA25,$AA$24:$AA$35,0)&lt;6,RANK(AA25,$AA$24:$AA$35,0),"")</f>
      </c>
      <c r="AC25" s="31">
        <v>80.89670830140815</v>
      </c>
      <c r="AD25" s="18">
        <f>IF(RANK(AC25,$AC$24:$AC$35,0)&lt;6,RANK(AC25,$AC$24:$AC$35,0),"")</f>
      </c>
      <c r="AE25" s="31">
        <v>81.54379163474148</v>
      </c>
      <c r="AF25" s="18">
        <f>IF(RANK(AE25,$AE$24:$AE$35,0)&lt;6,RANK(AE25,$AE$24:$AE$35,0),"")</f>
        <v>4</v>
      </c>
      <c r="AG25" s="31">
        <v>87.57666666666665</v>
      </c>
      <c r="AI25" s="32"/>
      <c r="AJ25" s="33"/>
      <c r="AK25" s="33"/>
      <c r="AL25" s="33"/>
      <c r="AM25" s="33"/>
      <c r="AN25" s="33"/>
      <c r="AO25" s="34"/>
      <c r="AP25" s="35"/>
      <c r="AQ25" s="36"/>
    </row>
    <row r="26" spans="1:43" ht="12.75">
      <c r="A26" s="18">
        <v>3</v>
      </c>
      <c r="B26" s="19">
        <v>3</v>
      </c>
      <c r="C26" s="20" t="s">
        <v>147</v>
      </c>
      <c r="D26" s="21">
        <v>2.5</v>
      </c>
      <c r="E26" s="22" t="s">
        <v>145</v>
      </c>
      <c r="F26" s="22"/>
      <c r="G26" s="24">
        <v>85.81248905737749</v>
      </c>
      <c r="H26" s="43">
        <v>81.0304962002682</v>
      </c>
      <c r="I26" s="24">
        <v>81.04001834342758</v>
      </c>
      <c r="J26" s="24">
        <v>84.14196926579397</v>
      </c>
      <c r="K26" s="53">
        <v>72.84831446036678</v>
      </c>
      <c r="L26" s="47">
        <v>68.12267100056529</v>
      </c>
      <c r="M26" s="53">
        <v>63.808495115046334</v>
      </c>
      <c r="N26" s="52">
        <v>78.23863359118242</v>
      </c>
      <c r="O26" s="23" t="s">
        <v>44</v>
      </c>
      <c r="P26" s="23" t="s">
        <v>44</v>
      </c>
      <c r="Q26" s="24">
        <v>85.81248905737749</v>
      </c>
      <c r="R26" s="25">
        <v>83.66482555553301</v>
      </c>
      <c r="S26" s="26" t="s">
        <v>148</v>
      </c>
      <c r="T26" s="26" t="s">
        <v>149</v>
      </c>
      <c r="U26" s="27" t="s">
        <v>52</v>
      </c>
      <c r="V26" s="28">
        <v>102.07000000000001</v>
      </c>
      <c r="W26" s="20">
        <v>-0.3184770263293753</v>
      </c>
      <c r="X26" s="20">
        <v>30.30377387712958</v>
      </c>
      <c r="Y26" s="42">
        <v>61.53644811564275</v>
      </c>
      <c r="Z26" s="31">
        <v>73.63333333333333</v>
      </c>
      <c r="AA26" s="31">
        <v>83.25037305554991</v>
      </c>
      <c r="AB26" s="18">
        <f>IF(RANK(AA26,$AA$24:$AA$35,0)&lt;6,RANK(AA26,$AA$24:$AA$35,0),"")</f>
        <v>1</v>
      </c>
      <c r="AC26" s="31">
        <v>92.8674127777665</v>
      </c>
      <c r="AD26" s="18">
        <f>IF(RANK(AC26,$AC$24:$AC$35,0)&lt;6,RANK(AC26,$AC$24:$AC$35,0),"")</f>
        <v>1</v>
      </c>
      <c r="AE26" s="31">
        <v>88.5974127777665</v>
      </c>
      <c r="AF26" s="18">
        <f>IF(RANK(AE26,$AE$24:$AE$35,0)&lt;6,RANK(AE26,$AE$24:$AE$35,0),"")</f>
        <v>1</v>
      </c>
      <c r="AG26" s="31">
        <v>93.52999999999999</v>
      </c>
      <c r="AI26" s="32"/>
      <c r="AJ26" s="33"/>
      <c r="AK26" s="33"/>
      <c r="AL26" s="33"/>
      <c r="AM26" s="33"/>
      <c r="AN26" s="33"/>
      <c r="AO26" s="34"/>
      <c r="AP26" s="35"/>
      <c r="AQ26" s="36"/>
    </row>
    <row r="27" spans="1:43" ht="12.75">
      <c r="A27" s="18">
        <v>3</v>
      </c>
      <c r="B27" s="19">
        <v>4</v>
      </c>
      <c r="C27" s="20" t="s">
        <v>150</v>
      </c>
      <c r="D27" s="21">
        <v>3.5</v>
      </c>
      <c r="E27" s="22" t="s">
        <v>151</v>
      </c>
      <c r="F27" s="22"/>
      <c r="G27" s="47">
        <v>70.20721980758181</v>
      </c>
      <c r="H27" s="24">
        <v>74.1675309239168</v>
      </c>
      <c r="I27" s="45">
        <v>70.87709509454646</v>
      </c>
      <c r="J27" s="45">
        <v>77.0447000686342</v>
      </c>
      <c r="K27" s="44">
        <v>70.54948287141873</v>
      </c>
      <c r="L27" s="47">
        <v>66.2271642668234</v>
      </c>
      <c r="M27" s="24">
        <v>67.40027241770714</v>
      </c>
      <c r="N27" s="24">
        <v>77.10773525643029</v>
      </c>
      <c r="O27" s="46">
        <v>70.22847673506462</v>
      </c>
      <c r="P27" s="24">
        <v>77.70880643841222</v>
      </c>
      <c r="Q27" s="24">
        <v>77.70880643841222</v>
      </c>
      <c r="R27" s="25">
        <v>74.02977536236584</v>
      </c>
      <c r="S27" s="26" t="s">
        <v>152</v>
      </c>
      <c r="T27" s="26" t="s">
        <v>114</v>
      </c>
      <c r="U27" s="27" t="s">
        <v>125</v>
      </c>
      <c r="V27" s="28">
        <v>91.39</v>
      </c>
      <c r="W27" s="20">
        <v>-0.44877333333333336</v>
      </c>
      <c r="X27" s="20">
        <v>14.13144888888889</v>
      </c>
      <c r="Y27" s="42">
        <v>46.312293333333336</v>
      </c>
      <c r="Z27" s="31">
        <v>70.5</v>
      </c>
      <c r="AA27" s="31">
        <v>76.60494384059146</v>
      </c>
      <c r="AB27" s="18">
        <f>IF(RANK(AA27,$AA$24:$AA$35,0)&lt;6,RANK(AA27,$AA$24:$AA$35,0),"")</f>
      </c>
      <c r="AC27" s="31">
        <v>82.70988768118292</v>
      </c>
      <c r="AD27" s="18">
        <f>IF(RANK(AC27,$AC$24:$AC$35,0)&lt;6,RANK(AC27,$AC$24:$AC$35,0),"")</f>
      </c>
      <c r="AE27" s="31">
        <v>79.23655434784959</v>
      </c>
      <c r="AF27" s="18">
        <f>IF(RANK(AE27,$AE$24:$AE$35,0)&lt;6,RANK(AE27,$AE$24:$AE$35,0),"")</f>
      </c>
      <c r="AG27" s="31">
        <v>84.44333333333333</v>
      </c>
      <c r="AI27" s="32"/>
      <c r="AJ27" s="33"/>
      <c r="AK27" s="33"/>
      <c r="AL27" s="33"/>
      <c r="AM27" s="33"/>
      <c r="AN27" s="33"/>
      <c r="AO27" s="34"/>
      <c r="AP27" s="35"/>
      <c r="AQ27" s="36"/>
    </row>
    <row r="28" spans="1:43" ht="12.75">
      <c r="A28" s="18">
        <v>3</v>
      </c>
      <c r="B28" s="19">
        <v>5</v>
      </c>
      <c r="C28" s="51" t="s">
        <v>153</v>
      </c>
      <c r="D28" s="21">
        <v>30</v>
      </c>
      <c r="E28" s="22" t="s">
        <v>115</v>
      </c>
      <c r="F28" s="22"/>
      <c r="G28" s="44" t="s">
        <v>413</v>
      </c>
      <c r="H28" s="24">
        <v>48.16480968080323</v>
      </c>
      <c r="I28" s="44">
        <v>66.76436760691539</v>
      </c>
      <c r="J28" s="39">
        <v>51.066649835301135</v>
      </c>
      <c r="K28" s="47">
        <v>59.10218026603515</v>
      </c>
      <c r="L28" s="23" t="s">
        <v>44</v>
      </c>
      <c r="M28" s="23" t="s">
        <v>44</v>
      </c>
      <c r="N28" s="23" t="s">
        <v>44</v>
      </c>
      <c r="O28" s="23" t="s">
        <v>44</v>
      </c>
      <c r="P28" s="23" t="s">
        <v>44</v>
      </c>
      <c r="Q28" s="44">
        <v>66.76436760691539</v>
      </c>
      <c r="R28" s="25">
        <v>55.33194237433992</v>
      </c>
      <c r="S28" s="26" t="s">
        <v>154</v>
      </c>
      <c r="T28" s="26" t="s">
        <v>155</v>
      </c>
      <c r="U28" s="27" t="s">
        <v>156</v>
      </c>
      <c r="V28" s="28">
        <v>72.0475</v>
      </c>
      <c r="W28" s="20">
        <v>-0.5416981132075472</v>
      </c>
      <c r="X28" s="20">
        <v>17.92490566037736</v>
      </c>
      <c r="Y28" s="42">
        <v>47.17037735849056</v>
      </c>
      <c r="Z28" s="31">
        <v>54.519999999999996</v>
      </c>
      <c r="AA28" s="31">
        <v>59.104860593584974</v>
      </c>
      <c r="AB28" s="18">
        <f>IF(RANK(AA28,$AA$24:$AA$35,0)&lt;6,RANK(AA28,$AA$24:$AA$35,0),"")</f>
      </c>
      <c r="AC28" s="31">
        <v>63.68972118716996</v>
      </c>
      <c r="AD28" s="18">
        <f>IF(RANK(AC28,$AC$24:$AC$35,0)&lt;6,RANK(AC28,$AC$24:$AC$35,0),"")</f>
      </c>
      <c r="AE28" s="31">
        <v>64.16930452050329</v>
      </c>
      <c r="AF28" s="18">
        <f>IF(RANK(AE28,$AE$24:$AE$35,0)&lt;6,RANK(AE28,$AE$24:$AE$35,0),"")</f>
      </c>
      <c r="AG28" s="31">
        <v>73.00666666666666</v>
      </c>
      <c r="AI28" s="32"/>
      <c r="AJ28" s="33"/>
      <c r="AK28" s="33"/>
      <c r="AL28" s="33"/>
      <c r="AM28" s="33"/>
      <c r="AN28" s="33"/>
      <c r="AO28" s="34"/>
      <c r="AP28" s="35"/>
      <c r="AQ28" s="36"/>
    </row>
    <row r="29" spans="1:43" ht="12.75">
      <c r="A29" s="18">
        <v>3</v>
      </c>
      <c r="B29" s="19">
        <v>7</v>
      </c>
      <c r="C29" s="51" t="s">
        <v>157</v>
      </c>
      <c r="D29" s="21">
        <v>30</v>
      </c>
      <c r="E29" s="22" t="s">
        <v>158</v>
      </c>
      <c r="F29" s="22"/>
      <c r="G29" s="24">
        <v>71.21020320804008</v>
      </c>
      <c r="H29" s="24">
        <v>76.94698018677697</v>
      </c>
      <c r="I29" s="44">
        <v>59.963541006879986</v>
      </c>
      <c r="J29" s="44">
        <v>68.0689701823271</v>
      </c>
      <c r="K29" s="24">
        <v>71.21112113560439</v>
      </c>
      <c r="L29" s="24">
        <v>51.85768113709026</v>
      </c>
      <c r="M29" s="24">
        <v>60.90011473644069</v>
      </c>
      <c r="N29" s="45">
        <v>77.77649212303075</v>
      </c>
      <c r="O29" s="24">
        <v>53.28358684858961</v>
      </c>
      <c r="P29" s="43">
        <v>43.682456574450306</v>
      </c>
      <c r="Q29" s="45">
        <v>77.77649212303075</v>
      </c>
      <c r="R29" s="25">
        <v>72.07538452571472</v>
      </c>
      <c r="S29" s="26" t="s">
        <v>159</v>
      </c>
      <c r="T29" s="26" t="s">
        <v>129</v>
      </c>
      <c r="U29" s="27" t="s">
        <v>160</v>
      </c>
      <c r="V29" s="28">
        <v>88.1275</v>
      </c>
      <c r="W29" s="20">
        <v>-0.012720139494333045</v>
      </c>
      <c r="X29" s="20">
        <v>13.945876198779427</v>
      </c>
      <c r="Y29" s="42">
        <v>36.09475152571927</v>
      </c>
      <c r="Z29" s="31">
        <v>78.96</v>
      </c>
      <c r="AA29" s="31">
        <v>79.53072113142868</v>
      </c>
      <c r="AB29" s="18">
        <f>IF(RANK(AA29,$AA$24:$AA$35,0)&lt;6,RANK(AA29,$AA$24:$AA$35,0),"")</f>
      </c>
      <c r="AC29" s="31">
        <v>80.10144226285736</v>
      </c>
      <c r="AD29" s="18">
        <f>IF(RANK(AC29,$AC$24:$AC$35,0)&lt;6,RANK(AC29,$AC$24:$AC$35,0),"")</f>
      </c>
      <c r="AE29" s="31">
        <v>72.3060255961907</v>
      </c>
      <c r="AF29" s="18">
        <f>IF(RANK(AE29,$AE$24:$AE$35,0)&lt;6,RANK(AE29,$AE$24:$AE$35,0),"")</f>
      </c>
      <c r="AG29" s="31">
        <v>72.53666666666666</v>
      </c>
      <c r="AI29" s="32"/>
      <c r="AJ29" s="33"/>
      <c r="AK29" s="33"/>
      <c r="AL29" s="33"/>
      <c r="AM29" s="33"/>
      <c r="AN29" s="33"/>
      <c r="AO29" s="34"/>
      <c r="AP29" s="35"/>
      <c r="AQ29" s="36"/>
    </row>
    <row r="30" spans="1:43" ht="12.75">
      <c r="A30" s="18">
        <v>3</v>
      </c>
      <c r="B30" s="19">
        <v>8</v>
      </c>
      <c r="C30" s="20" t="s">
        <v>161</v>
      </c>
      <c r="D30" s="21">
        <v>12</v>
      </c>
      <c r="E30" s="22" t="s">
        <v>158</v>
      </c>
      <c r="F30" s="22"/>
      <c r="G30" s="38">
        <v>78.7734514980718</v>
      </c>
      <c r="H30" s="52">
        <v>57.62853699389693</v>
      </c>
      <c r="I30" s="38">
        <v>83.42409628784323</v>
      </c>
      <c r="J30" s="38">
        <v>81.71722657236676</v>
      </c>
      <c r="K30" s="47">
        <v>61.36703939374078</v>
      </c>
      <c r="L30" s="47">
        <v>69.76030534194817</v>
      </c>
      <c r="M30" s="47">
        <v>67.34304694838058</v>
      </c>
      <c r="N30" s="47">
        <v>70.18347308128683</v>
      </c>
      <c r="O30" s="47">
        <v>72.18603110967639</v>
      </c>
      <c r="P30" s="39">
        <v>74.3932634984154</v>
      </c>
      <c r="Q30" s="38">
        <v>83.42409628784323</v>
      </c>
      <c r="R30" s="25">
        <v>81.30492478609392</v>
      </c>
      <c r="S30" s="26" t="s">
        <v>162</v>
      </c>
      <c r="T30" s="26" t="s">
        <v>163</v>
      </c>
      <c r="U30" s="27" t="s">
        <v>164</v>
      </c>
      <c r="V30" s="28">
        <v>93.9325</v>
      </c>
      <c r="W30" s="20">
        <v>-1.2584615384615385</v>
      </c>
      <c r="X30" s="20">
        <v>8.65230769230769</v>
      </c>
      <c r="Y30" s="42">
        <v>47.11682692307692</v>
      </c>
      <c r="Z30" s="31">
        <v>76.76666666666667</v>
      </c>
      <c r="AA30" s="31">
        <v>82.1926895298568</v>
      </c>
      <c r="AB30" s="18">
        <f>IF(RANK(AA30,$AA$24:$AA$35,0)&lt;6,RANK(AA30,$AA$24:$AA$35,0),"")</f>
        <v>3</v>
      </c>
      <c r="AC30" s="31">
        <v>87.61871239304696</v>
      </c>
      <c r="AD30" s="18">
        <f>IF(RANK(AC30,$AC$24:$AC$35,0)&lt;6,RANK(AC30,$AC$24:$AC$35,0),"")</f>
        <v>2</v>
      </c>
      <c r="AE30" s="31">
        <v>81.93412905971363</v>
      </c>
      <c r="AF30" s="18">
        <f>IF(RANK(AE30,$AE$24:$AE$35,0)&lt;6,RANK(AE30,$AE$24:$AE$35,0),"")</f>
        <v>3</v>
      </c>
      <c r="AG30" s="31">
        <v>82.56333333333333</v>
      </c>
      <c r="AI30" s="32"/>
      <c r="AJ30" s="33"/>
      <c r="AK30" s="33"/>
      <c r="AL30" s="33"/>
      <c r="AM30" s="33"/>
      <c r="AN30" s="33"/>
      <c r="AO30" s="34"/>
      <c r="AP30" s="35"/>
      <c r="AQ30" s="36"/>
    </row>
    <row r="31" spans="1:43" ht="12.75">
      <c r="A31" s="18">
        <v>3</v>
      </c>
      <c r="B31" s="19">
        <v>9</v>
      </c>
      <c r="C31" s="20" t="s">
        <v>165</v>
      </c>
      <c r="D31" s="21">
        <v>12</v>
      </c>
      <c r="E31" s="22" t="s">
        <v>127</v>
      </c>
      <c r="F31" s="22"/>
      <c r="G31" s="38">
        <v>77.30996866942081</v>
      </c>
      <c r="H31" s="38">
        <v>80.44836902800661</v>
      </c>
      <c r="I31" s="52">
        <v>61.88071609185621</v>
      </c>
      <c r="J31" s="52">
        <v>73.66028635359292</v>
      </c>
      <c r="K31" s="44">
        <v>72.46887386701196</v>
      </c>
      <c r="L31" s="44">
        <v>76.13466264992358</v>
      </c>
      <c r="M31" s="43">
        <v>66.62021911598035</v>
      </c>
      <c r="N31" s="43">
        <v>75.77229213797199</v>
      </c>
      <c r="O31" s="23" t="s">
        <v>44</v>
      </c>
      <c r="P31" s="23" t="s">
        <v>44</v>
      </c>
      <c r="Q31" s="38">
        <v>80.44836902800661</v>
      </c>
      <c r="R31" s="25">
        <v>77.13954135034011</v>
      </c>
      <c r="S31" s="26" t="s">
        <v>166</v>
      </c>
      <c r="T31" s="26" t="s">
        <v>167</v>
      </c>
      <c r="U31" s="27" t="s">
        <v>168</v>
      </c>
      <c r="V31" s="28">
        <v>94.5475</v>
      </c>
      <c r="W31" s="20">
        <v>-0.5712571428571429</v>
      </c>
      <c r="X31" s="20">
        <v>18.714828571428573</v>
      </c>
      <c r="Y31" s="42">
        <v>52.85494285714286</v>
      </c>
      <c r="Z31" s="31">
        <v>70.18666666666667</v>
      </c>
      <c r="AA31" s="31">
        <v>78.01509367091836</v>
      </c>
      <c r="AB31" s="18">
        <f>IF(RANK(AA31,$AA$24:$AA$35,0)&lt;6,RANK(AA31,$AA$24:$AA$35,0),"")</f>
      </c>
      <c r="AC31" s="31">
        <v>85.84352067517005</v>
      </c>
      <c r="AD31" s="18">
        <f>IF(RANK(AC31,$AC$24:$AC$35,0)&lt;6,RANK(AC31,$AC$24:$AC$35,0),"")</f>
        <v>5</v>
      </c>
      <c r="AE31" s="31">
        <v>81.18310400850339</v>
      </c>
      <c r="AF31" s="18">
        <f>IF(RANK(AE31,$AE$24:$AE$35,0)&lt;6,RANK(AE31,$AE$24:$AE$35,0),"")</f>
        <v>5</v>
      </c>
      <c r="AG31" s="31">
        <v>85.22666666666666</v>
      </c>
      <c r="AI31" s="32"/>
      <c r="AJ31" s="33"/>
      <c r="AK31" s="33"/>
      <c r="AL31" s="33"/>
      <c r="AM31" s="33"/>
      <c r="AN31" s="33"/>
      <c r="AO31" s="34"/>
      <c r="AP31" s="35"/>
      <c r="AQ31" s="36"/>
    </row>
    <row r="32" spans="1:43" ht="12.75">
      <c r="A32" s="18">
        <v>3</v>
      </c>
      <c r="B32" s="19">
        <v>10</v>
      </c>
      <c r="C32" s="20" t="s">
        <v>169</v>
      </c>
      <c r="D32" s="21">
        <v>12</v>
      </c>
      <c r="E32" s="22" t="s">
        <v>158</v>
      </c>
      <c r="F32" s="22"/>
      <c r="G32" s="44">
        <v>64.66899296822872</v>
      </c>
      <c r="H32" s="24">
        <v>71.25673467118796</v>
      </c>
      <c r="I32" s="24">
        <v>68.66216121983466</v>
      </c>
      <c r="J32" s="44">
        <v>68.09450113938165</v>
      </c>
      <c r="K32" s="24">
        <v>57.15121913047013</v>
      </c>
      <c r="L32" s="24">
        <v>75.03040395713109</v>
      </c>
      <c r="M32" s="39">
        <v>71.30827914198481</v>
      </c>
      <c r="N32" s="45">
        <v>66.16262286310496</v>
      </c>
      <c r="O32" s="44">
        <v>58.39500772769424</v>
      </c>
      <c r="P32" s="24">
        <v>68.05881896312727</v>
      </c>
      <c r="Q32" s="24">
        <v>75.03040395713109</v>
      </c>
      <c r="R32" s="25">
        <v>69.33779901013475</v>
      </c>
      <c r="S32" s="26" t="s">
        <v>170</v>
      </c>
      <c r="T32" s="26" t="s">
        <v>171</v>
      </c>
      <c r="U32" s="27" t="s">
        <v>172</v>
      </c>
      <c r="V32" s="28">
        <v>88.8925</v>
      </c>
      <c r="W32" s="20">
        <v>-0.33709326072157936</v>
      </c>
      <c r="X32" s="20">
        <v>8.031980939414568</v>
      </c>
      <c r="Y32" s="42">
        <v>32.81136147038802</v>
      </c>
      <c r="Z32" s="31">
        <v>70.5</v>
      </c>
      <c r="AA32" s="31">
        <v>74.80757475253368</v>
      </c>
      <c r="AB32" s="18">
        <f>IF(RANK(AA32,$AA$24:$AA$35,0)&lt;6,RANK(AA32,$AA$24:$AA$35,0),"")</f>
      </c>
      <c r="AC32" s="31">
        <v>79.11514950506736</v>
      </c>
      <c r="AD32" s="18">
        <f>IF(RANK(AC32,$AC$24:$AC$35,0)&lt;6,RANK(AC32,$AC$24:$AC$35,0),"")</f>
      </c>
      <c r="AE32" s="31">
        <v>71.72056617173403</v>
      </c>
      <c r="AF32" s="18">
        <f>IF(RANK(AE32,$AE$24:$AE$35,0)&lt;6,RANK(AE32,$AE$24:$AE$35,0),"")</f>
      </c>
      <c r="AG32" s="31">
        <v>74.10333333333332</v>
      </c>
      <c r="AI32" s="32"/>
      <c r="AJ32" s="33"/>
      <c r="AK32" s="33"/>
      <c r="AL32" s="33"/>
      <c r="AM32" s="33"/>
      <c r="AN32" s="33"/>
      <c r="AO32" s="34"/>
      <c r="AP32" s="35"/>
      <c r="AQ32" s="36"/>
    </row>
    <row r="33" spans="1:43" ht="12.75">
      <c r="A33" s="18">
        <v>3</v>
      </c>
      <c r="B33" s="19">
        <v>11</v>
      </c>
      <c r="C33" s="20" t="s">
        <v>173</v>
      </c>
      <c r="D33" s="21">
        <v>3.5</v>
      </c>
      <c r="E33" s="22" t="s">
        <v>151</v>
      </c>
      <c r="F33" s="22"/>
      <c r="G33" s="45">
        <v>68.81949102536726</v>
      </c>
      <c r="H33" s="43">
        <v>84.32381919292995</v>
      </c>
      <c r="I33" s="39">
        <v>69.66928592253957</v>
      </c>
      <c r="J33" s="23">
        <v>77.64191764060106</v>
      </c>
      <c r="K33" s="47">
        <v>84.03318229226349</v>
      </c>
      <c r="L33" s="47">
        <v>68.06898601542042</v>
      </c>
      <c r="M33" s="47">
        <v>77.31112612000263</v>
      </c>
      <c r="N33" s="46">
        <v>80.09003637686432</v>
      </c>
      <c r="O33" s="46">
        <v>76.71219441157731</v>
      </c>
      <c r="P33" s="24">
        <v>65.46672535271837</v>
      </c>
      <c r="Q33" s="43">
        <v>84.32381919292995</v>
      </c>
      <c r="R33" s="25">
        <v>77.21167425202354</v>
      </c>
      <c r="S33" s="26" t="s">
        <v>174</v>
      </c>
      <c r="T33" s="26" t="s">
        <v>63</v>
      </c>
      <c r="U33" s="27" t="s">
        <v>121</v>
      </c>
      <c r="V33" s="28">
        <v>94.96000000000001</v>
      </c>
      <c r="W33" s="20">
        <v>-0.021674008810572694</v>
      </c>
      <c r="X33" s="20">
        <v>16.74079295154185</v>
      </c>
      <c r="Y33" s="42">
        <v>45.5974449339207</v>
      </c>
      <c r="Z33" s="31">
        <v>76.14</v>
      </c>
      <c r="AA33" s="31">
        <v>81.11291856300588</v>
      </c>
      <c r="AB33" s="18">
        <f>IF(RANK(AA33,$AA$24:$AA$35,0)&lt;6,RANK(AA33,$AA$24:$AA$35,0),"")</f>
        <v>4</v>
      </c>
      <c r="AC33" s="31">
        <v>86.08583712601177</v>
      </c>
      <c r="AD33" s="18">
        <f>IF(RANK(AC33,$AC$24:$AC$35,0)&lt;6,RANK(AC33,$AC$24:$AC$35,0),"")</f>
        <v>3</v>
      </c>
      <c r="AE33" s="31">
        <v>79.65250379267843</v>
      </c>
      <c r="AF33" s="18">
        <f>IF(RANK(AE33,$AE$24:$AE$35,0)&lt;6,RANK(AE33,$AE$24:$AE$35,0),"")</f>
      </c>
      <c r="AG33" s="31">
        <v>82.09333333333332</v>
      </c>
      <c r="AI33" s="32"/>
      <c r="AJ33" s="33"/>
      <c r="AK33" s="33"/>
      <c r="AL33" s="33"/>
      <c r="AM33" s="33"/>
      <c r="AN33" s="33"/>
      <c r="AO33" s="34"/>
      <c r="AP33" s="35"/>
      <c r="AQ33" s="36"/>
    </row>
    <row r="34" spans="1:43" ht="12.75">
      <c r="A34" s="18">
        <v>3</v>
      </c>
      <c r="B34" s="19">
        <v>12</v>
      </c>
      <c r="C34" s="20" t="s">
        <v>175</v>
      </c>
      <c r="D34" s="21">
        <v>6</v>
      </c>
      <c r="E34" s="22" t="s">
        <v>176</v>
      </c>
      <c r="F34" s="22"/>
      <c r="G34" s="24">
        <v>78.00420512454822</v>
      </c>
      <c r="H34" s="24">
        <v>68.08273283777875</v>
      </c>
      <c r="I34" s="24">
        <v>74.39715363104081</v>
      </c>
      <c r="J34" s="24">
        <v>83.31228845085478</v>
      </c>
      <c r="K34" s="44">
        <v>72.08121849481245</v>
      </c>
      <c r="L34" s="39">
        <v>79.62257399220076</v>
      </c>
      <c r="M34" s="23">
        <v>74.2303212200329</v>
      </c>
      <c r="N34" s="38">
        <v>80.06565048900707</v>
      </c>
      <c r="O34" s="38">
        <v>78.98422763604435</v>
      </c>
      <c r="P34" s="43">
        <v>78.79225537085391</v>
      </c>
      <c r="Q34" s="24">
        <v>83.31228845085478</v>
      </c>
      <c r="R34" s="25">
        <v>78.57121573548129</v>
      </c>
      <c r="S34" s="26" t="s">
        <v>177</v>
      </c>
      <c r="T34" s="26" t="s">
        <v>46</v>
      </c>
      <c r="U34" s="27" t="s">
        <v>47</v>
      </c>
      <c r="V34" s="28">
        <v>93.3175</v>
      </c>
      <c r="W34" s="20">
        <v>-0.07561627906976744</v>
      </c>
      <c r="X34" s="20">
        <v>17.32386046511628</v>
      </c>
      <c r="Y34" s="42">
        <v>50.928581395348836</v>
      </c>
      <c r="Z34" s="31">
        <v>75.82666666666667</v>
      </c>
      <c r="AA34" s="31">
        <v>80.88551226720367</v>
      </c>
      <c r="AB34" s="18">
        <f>IF(RANK(AA34,$AA$24:$AA$35,0)&lt;6,RANK(AA34,$AA$24:$AA$35,0),"")</f>
        <v>5</v>
      </c>
      <c r="AC34" s="31">
        <v>85.94435786774065</v>
      </c>
      <c r="AD34" s="18">
        <f>IF(RANK(AC34,$AC$24:$AC$35,0)&lt;6,RANK(AC34,$AC$24:$AC$35,0),"")</f>
        <v>4</v>
      </c>
      <c r="AE34" s="31">
        <v>82.83894120107398</v>
      </c>
      <c r="AF34" s="18">
        <f>IF(RANK(AE34,$AE$24:$AE$35,0)&lt;6,RANK(AE34,$AE$24:$AE$35,0),"")</f>
        <v>2</v>
      </c>
      <c r="AG34" s="31">
        <v>87.10666666666667</v>
      </c>
      <c r="AI34" s="32"/>
      <c r="AJ34" s="33"/>
      <c r="AK34" s="33"/>
      <c r="AL34" s="33"/>
      <c r="AM34" s="33"/>
      <c r="AN34" s="33"/>
      <c r="AO34" s="34"/>
      <c r="AP34" s="35"/>
      <c r="AQ34" s="36"/>
    </row>
    <row r="35" spans="1:43" ht="12.75">
      <c r="A35" s="18">
        <v>3</v>
      </c>
      <c r="B35" s="19">
        <v>13</v>
      </c>
      <c r="C35" s="20" t="s">
        <v>178</v>
      </c>
      <c r="D35" s="21">
        <v>10</v>
      </c>
      <c r="E35" s="22" t="s">
        <v>127</v>
      </c>
      <c r="F35" s="22" t="s">
        <v>93</v>
      </c>
      <c r="G35" s="24">
        <v>80.41172470523719</v>
      </c>
      <c r="H35" s="45">
        <v>69.17541283502962</v>
      </c>
      <c r="I35" s="24">
        <v>79.58674047816135</v>
      </c>
      <c r="J35" s="38">
        <v>68.68009958865555</v>
      </c>
      <c r="K35" s="24">
        <v>72.1882025330306</v>
      </c>
      <c r="L35" s="24">
        <v>69.10764200643474</v>
      </c>
      <c r="M35" s="24">
        <v>60.13671249918157</v>
      </c>
      <c r="N35" s="39">
        <v>47.893923591790006</v>
      </c>
      <c r="O35" s="39">
        <v>58.91197710408809</v>
      </c>
      <c r="P35" s="23" t="s">
        <v>44</v>
      </c>
      <c r="Q35" s="24">
        <v>80.41172470523719</v>
      </c>
      <c r="R35" s="25">
        <v>76.3912926728094</v>
      </c>
      <c r="S35" s="26" t="s">
        <v>179</v>
      </c>
      <c r="T35" s="26" t="s">
        <v>180</v>
      </c>
      <c r="U35" s="27" t="s">
        <v>168</v>
      </c>
      <c r="V35" s="28">
        <v>95.05000000000001</v>
      </c>
      <c r="W35" s="20">
        <v>-0.5364344262295082</v>
      </c>
      <c r="X35" s="20">
        <v>16.800450819672132</v>
      </c>
      <c r="Y35" s="42">
        <v>50.68517759562842</v>
      </c>
      <c r="Z35" s="31">
        <v>80.52666666666666</v>
      </c>
      <c r="AA35" s="31">
        <v>83.12365650153569</v>
      </c>
      <c r="AB35" s="18">
        <f>IF(RANK(AA35,$AA$24:$AA$35,0)&lt;6,RANK(AA35,$AA$24:$AA$35,0),"")</f>
        <v>2</v>
      </c>
      <c r="AC35" s="31">
        <v>85.72064633640471</v>
      </c>
      <c r="AD35" s="18">
        <f>IF(RANK(AC35,$AC$24:$AC$35,0)&lt;6,RANK(AC35,$AC$24:$AC$35,0),"")</f>
      </c>
      <c r="AE35" s="31">
        <v>77.75397966973803</v>
      </c>
      <c r="AF35" s="18">
        <f>IF(RANK(AE35,$AE$24:$AE$35,0)&lt;6,RANK(AE35,$AE$24:$AE$35,0),"")</f>
      </c>
      <c r="AG35" s="31">
        <v>79.11666666666666</v>
      </c>
      <c r="AI35" s="32"/>
      <c r="AJ35" s="33"/>
      <c r="AK35" s="33"/>
      <c r="AL35" s="33"/>
      <c r="AM35" s="33"/>
      <c r="AN35" s="33"/>
      <c r="AO35" s="34"/>
      <c r="AP35" s="35"/>
      <c r="AQ35" s="36"/>
    </row>
    <row r="36" spans="1:47" ht="25.5">
      <c r="A36" s="1" t="s">
        <v>0</v>
      </c>
      <c r="B36" s="2" t="s">
        <v>1</v>
      </c>
      <c r="C36" s="3" t="s">
        <v>187</v>
      </c>
      <c r="D36" s="4" t="s">
        <v>3</v>
      </c>
      <c r="E36" s="1" t="s">
        <v>4</v>
      </c>
      <c r="F36" s="1" t="s">
        <v>5</v>
      </c>
      <c r="G36" s="5" t="s">
        <v>6</v>
      </c>
      <c r="H36" s="5" t="s">
        <v>7</v>
      </c>
      <c r="I36" s="5" t="s">
        <v>8</v>
      </c>
      <c r="J36" s="5" t="s">
        <v>9</v>
      </c>
      <c r="K36" s="5" t="s">
        <v>10</v>
      </c>
      <c r="L36" s="5" t="s">
        <v>11</v>
      </c>
      <c r="M36" s="5" t="s">
        <v>12</v>
      </c>
      <c r="N36" s="5" t="s">
        <v>13</v>
      </c>
      <c r="O36" s="5" t="s">
        <v>14</v>
      </c>
      <c r="P36" s="5" t="s">
        <v>15</v>
      </c>
      <c r="Q36" s="5" t="s">
        <v>16</v>
      </c>
      <c r="R36" s="6" t="s">
        <v>17</v>
      </c>
      <c r="S36" s="7" t="s">
        <v>18</v>
      </c>
      <c r="T36" s="5" t="s">
        <v>19</v>
      </c>
      <c r="U36" s="8" t="s">
        <v>20</v>
      </c>
      <c r="V36" s="5" t="s">
        <v>21</v>
      </c>
      <c r="W36" s="5" t="s">
        <v>22</v>
      </c>
      <c r="X36" s="5" t="s">
        <v>23</v>
      </c>
      <c r="Y36" s="8" t="s">
        <v>24</v>
      </c>
      <c r="Z36" s="7" t="s">
        <v>25</v>
      </c>
      <c r="AA36" s="9" t="s">
        <v>26</v>
      </c>
      <c r="AB36" s="10"/>
      <c r="AC36" s="9" t="s">
        <v>27</v>
      </c>
      <c r="AD36" s="10"/>
      <c r="AE36" s="11" t="s">
        <v>28</v>
      </c>
      <c r="AF36" s="12"/>
      <c r="AG36" s="7" t="s">
        <v>29</v>
      </c>
      <c r="AH36" s="12" t="s">
        <v>30</v>
      </c>
      <c r="AI36" s="13" t="s">
        <v>31</v>
      </c>
      <c r="AJ36" s="14" t="s">
        <v>32</v>
      </c>
      <c r="AK36" s="14" t="s">
        <v>33</v>
      </c>
      <c r="AL36" s="14" t="s">
        <v>34</v>
      </c>
      <c r="AM36" s="14" t="s">
        <v>35</v>
      </c>
      <c r="AN36" s="14" t="s">
        <v>36</v>
      </c>
      <c r="AO36" s="15" t="s">
        <v>37</v>
      </c>
      <c r="AP36" s="16" t="s">
        <v>38</v>
      </c>
      <c r="AQ36" s="14" t="s">
        <v>39</v>
      </c>
      <c r="AR36" s="14" t="s">
        <v>23</v>
      </c>
      <c r="AS36" s="14" t="s">
        <v>40</v>
      </c>
      <c r="AT36" s="14" t="s">
        <v>41</v>
      </c>
      <c r="AU36" s="17" t="s">
        <v>22</v>
      </c>
    </row>
    <row r="37" spans="1:43" ht="12.75">
      <c r="A37" s="18">
        <v>4</v>
      </c>
      <c r="B37" s="19">
        <v>1</v>
      </c>
      <c r="C37" s="51" t="s">
        <v>188</v>
      </c>
      <c r="D37" s="21">
        <v>15</v>
      </c>
      <c r="E37" s="22" t="s">
        <v>108</v>
      </c>
      <c r="F37" s="22"/>
      <c r="G37" s="24">
        <v>89.70698960580506</v>
      </c>
      <c r="H37" s="24">
        <v>86.58022688485092</v>
      </c>
      <c r="I37" s="47">
        <v>73.34886108986187</v>
      </c>
      <c r="J37" s="47">
        <v>83.02024984053551</v>
      </c>
      <c r="K37" s="45">
        <v>89.04295449908183</v>
      </c>
      <c r="L37" s="45">
        <v>81.84031413612566</v>
      </c>
      <c r="M37" s="45">
        <v>81.95980198019804</v>
      </c>
      <c r="N37" s="43">
        <v>73.50180155609021</v>
      </c>
      <c r="O37" s="46">
        <v>81.96048481974918</v>
      </c>
      <c r="P37" s="46">
        <v>83.90865070490244</v>
      </c>
      <c r="Q37" s="24">
        <v>89.70698960580506</v>
      </c>
      <c r="R37" s="25">
        <v>86.43582211039715</v>
      </c>
      <c r="S37" s="26" t="s">
        <v>123</v>
      </c>
      <c r="T37" s="26" t="s">
        <v>182</v>
      </c>
      <c r="U37" s="27" t="s">
        <v>96</v>
      </c>
      <c r="V37" s="28">
        <v>105.17500000000001</v>
      </c>
      <c r="W37" s="20">
        <v>-0.6444324324324324</v>
      </c>
      <c r="X37" s="20">
        <v>8.82990990990991</v>
      </c>
      <c r="Y37" s="42">
        <v>36.75922522522522</v>
      </c>
      <c r="Z37" s="31">
        <v>86.16666666666667</v>
      </c>
      <c r="AA37" s="31">
        <v>90.98603886093264</v>
      </c>
      <c r="AB37" s="18">
        <f aca="true" t="shared" si="0" ref="AB37:AB43">IF(RANK(AA37,$AA$37:$AA$43,0)&lt;6,RANK(AA37,$AA$37:$AA$43,0),"")</f>
        <v>4</v>
      </c>
      <c r="AC37" s="31">
        <v>95.80541105519859</v>
      </c>
      <c r="AD37" s="18">
        <f aca="true" t="shared" si="1" ref="AD37:AD43">IF(RANK(AC37,$AC$37:$AC$43,0)&lt;6,RANK(AC37,$AC$37:$AC$43,0),"")</f>
      </c>
      <c r="AE37" s="31">
        <v>83.55957772186524</v>
      </c>
      <c r="AF37" s="18">
        <f aca="true" t="shared" si="2" ref="AF37:AF43">IF(RANK(AE37,$AE$37:$AE$43,0)&lt;6,RANK(AE37,$AE$37:$AE$43,0),"")</f>
      </c>
      <c r="AG37" s="31">
        <v>80.68333333333332</v>
      </c>
      <c r="AH37" s="18"/>
      <c r="AI37" s="32"/>
      <c r="AJ37" s="33"/>
      <c r="AK37" s="33"/>
      <c r="AL37" s="33"/>
      <c r="AM37" s="33"/>
      <c r="AN37" s="33"/>
      <c r="AO37" s="34"/>
      <c r="AP37" s="35"/>
      <c r="AQ37" s="36"/>
    </row>
    <row r="38" spans="1:35" ht="12.75">
      <c r="A38" s="18">
        <v>4</v>
      </c>
      <c r="B38" s="19">
        <v>2</v>
      </c>
      <c r="C38" s="20" t="s">
        <v>189</v>
      </c>
      <c r="D38" s="21">
        <v>0.8</v>
      </c>
      <c r="E38" s="22" t="s">
        <v>190</v>
      </c>
      <c r="F38" s="22"/>
      <c r="G38" s="39">
        <v>100.71934055924947</v>
      </c>
      <c r="H38" s="24">
        <v>97.43209438414347</v>
      </c>
      <c r="I38" s="39">
        <v>91.7180010863661</v>
      </c>
      <c r="J38" s="24">
        <v>95.58617640807653</v>
      </c>
      <c r="K38" s="39">
        <v>96.12020892513516</v>
      </c>
      <c r="L38" s="24">
        <v>92.54666281087333</v>
      </c>
      <c r="M38" s="24">
        <v>91.99024985473561</v>
      </c>
      <c r="N38" s="24">
        <v>93.90863366674162</v>
      </c>
      <c r="O38" s="24">
        <v>92.91876207290477</v>
      </c>
      <c r="P38" s="46">
        <v>81.60354347603965</v>
      </c>
      <c r="Q38" s="39">
        <v>100.71934055924947</v>
      </c>
      <c r="R38" s="25">
        <v>97.91253711715649</v>
      </c>
      <c r="S38" s="26" t="s">
        <v>191</v>
      </c>
      <c r="T38" s="26" t="s">
        <v>185</v>
      </c>
      <c r="U38" s="27" t="s">
        <v>140</v>
      </c>
      <c r="V38" s="28">
        <v>127.53999999999999</v>
      </c>
      <c r="W38" s="20">
        <v>-0.18636654135338346</v>
      </c>
      <c r="X38" s="20">
        <v>25.921150375939852</v>
      </c>
      <c r="Y38" s="42">
        <v>58.24906390977444</v>
      </c>
      <c r="Z38" s="31">
        <v>95.56666666666666</v>
      </c>
      <c r="AA38" s="31">
        <v>104.14646761262244</v>
      </c>
      <c r="AB38" s="18">
        <f t="shared" si="0"/>
        <v>1</v>
      </c>
      <c r="AC38" s="31">
        <v>112.72626855857824</v>
      </c>
      <c r="AD38" s="18">
        <f t="shared" si="1"/>
        <v>1</v>
      </c>
      <c r="AE38" s="31">
        <v>92.90126855857824</v>
      </c>
      <c r="AF38" s="18">
        <f t="shared" si="2"/>
        <v>2</v>
      </c>
      <c r="AG38" s="31">
        <v>87.88999999999999</v>
      </c>
      <c r="AI38" s="32"/>
    </row>
    <row r="39" spans="1:35" ht="12.75">
      <c r="A39" s="18">
        <v>4</v>
      </c>
      <c r="B39" s="19">
        <v>3</v>
      </c>
      <c r="C39" s="20" t="s">
        <v>192</v>
      </c>
      <c r="D39" s="21">
        <v>10</v>
      </c>
      <c r="E39" s="22" t="s">
        <v>193</v>
      </c>
      <c r="F39" s="22"/>
      <c r="G39" s="23">
        <v>71.59774675012036</v>
      </c>
      <c r="H39" s="24">
        <v>36.86087180815665</v>
      </c>
      <c r="I39" s="24">
        <v>83.11961781249703</v>
      </c>
      <c r="J39" s="24">
        <v>98.0762561771101</v>
      </c>
      <c r="K39" s="46">
        <v>82.90471422048708</v>
      </c>
      <c r="L39" s="47">
        <v>87.37980978367555</v>
      </c>
      <c r="M39" s="44">
        <v>56.652679390713885</v>
      </c>
      <c r="N39" s="23">
        <v>91.09228750872296</v>
      </c>
      <c r="O39" s="44">
        <v>85.47833949388684</v>
      </c>
      <c r="P39" s="44">
        <v>66.24407444668009</v>
      </c>
      <c r="Q39" s="24">
        <v>98.0762561771101</v>
      </c>
      <c r="R39" s="25">
        <v>84.26454024657583</v>
      </c>
      <c r="S39" s="26" t="s">
        <v>194</v>
      </c>
      <c r="T39" s="26" t="s">
        <v>195</v>
      </c>
      <c r="U39" s="27" t="s">
        <v>196</v>
      </c>
      <c r="V39" s="28">
        <v>107.7175</v>
      </c>
      <c r="W39" s="20">
        <v>-0.362193287037037</v>
      </c>
      <c r="X39" s="20">
        <v>22.97556134259259</v>
      </c>
      <c r="Y39" s="42">
        <v>57.57956018518518</v>
      </c>
      <c r="Z39" s="31">
        <v>70.81333333333333</v>
      </c>
      <c r="AA39" s="31">
        <v>83.40217672831062</v>
      </c>
      <c r="AB39" s="18">
        <f t="shared" si="0"/>
      </c>
      <c r="AC39" s="31">
        <v>95.99102012328791</v>
      </c>
      <c r="AD39" s="18">
        <f t="shared" si="1"/>
        <v>5</v>
      </c>
      <c r="AE39" s="31">
        <v>85.21560345662125</v>
      </c>
      <c r="AF39" s="18">
        <f t="shared" si="2"/>
        <v>5</v>
      </c>
      <c r="AG39" s="31">
        <v>86.16666666666667</v>
      </c>
      <c r="AI39" s="32"/>
    </row>
    <row r="40" spans="1:35" ht="12.75">
      <c r="A40" s="18">
        <v>4</v>
      </c>
      <c r="B40" s="19">
        <v>4</v>
      </c>
      <c r="C40" s="20" t="s">
        <v>197</v>
      </c>
      <c r="D40" s="21">
        <v>15</v>
      </c>
      <c r="E40" s="22" t="s">
        <v>184</v>
      </c>
      <c r="F40" s="22"/>
      <c r="G40" s="38">
        <v>75.29171531739672</v>
      </c>
      <c r="H40" s="38">
        <v>82.71689024802834</v>
      </c>
      <c r="I40" s="38">
        <v>79.69276779914497</v>
      </c>
      <c r="J40" s="24">
        <v>86.29650339387268</v>
      </c>
      <c r="K40" s="24">
        <v>81.42228097644296</v>
      </c>
      <c r="L40" s="24">
        <v>79.98678400814472</v>
      </c>
      <c r="M40" s="24">
        <v>85.13492725741204</v>
      </c>
      <c r="N40" s="24">
        <v>69.39492970544788</v>
      </c>
      <c r="O40" s="24">
        <v>88.10836190184159</v>
      </c>
      <c r="P40" s="39">
        <v>84.10222612469519</v>
      </c>
      <c r="Q40" s="24">
        <v>88.10836190184159</v>
      </c>
      <c r="R40" s="25">
        <v>82.902053813682</v>
      </c>
      <c r="S40" s="26" t="s">
        <v>198</v>
      </c>
      <c r="T40" s="26" t="s">
        <v>199</v>
      </c>
      <c r="U40" s="27" t="s">
        <v>200</v>
      </c>
      <c r="V40" s="28">
        <v>106.945</v>
      </c>
      <c r="W40" s="20">
        <v>-0.2034061135371179</v>
      </c>
      <c r="X40" s="20">
        <v>9.16896652110626</v>
      </c>
      <c r="Y40" s="42">
        <v>32.02454148471616</v>
      </c>
      <c r="Z40" s="31">
        <v>72.69333333333333</v>
      </c>
      <c r="AA40" s="31">
        <v>83.80843012008717</v>
      </c>
      <c r="AB40" s="18">
        <f t="shared" si="0"/>
      </c>
      <c r="AC40" s="31">
        <v>94.923526906841</v>
      </c>
      <c r="AD40" s="18">
        <f t="shared" si="1"/>
      </c>
      <c r="AE40" s="31">
        <v>84.06436024017432</v>
      </c>
      <c r="AF40" s="18">
        <f t="shared" si="2"/>
      </c>
      <c r="AG40" s="31">
        <v>85.22666666666666</v>
      </c>
      <c r="AI40" s="32"/>
    </row>
    <row r="41" spans="1:35" ht="12.75">
      <c r="A41" s="18">
        <v>4</v>
      </c>
      <c r="B41" s="19">
        <v>5</v>
      </c>
      <c r="C41" s="20" t="s">
        <v>201</v>
      </c>
      <c r="D41" s="21">
        <v>15</v>
      </c>
      <c r="E41" s="22" t="s">
        <v>202</v>
      </c>
      <c r="F41" s="22"/>
      <c r="G41" s="44">
        <v>84.22929587932072</v>
      </c>
      <c r="H41" s="44">
        <v>89.9015525123</v>
      </c>
      <c r="I41" s="23">
        <v>85.30083905415714</v>
      </c>
      <c r="J41" s="44">
        <v>87.70355000089177</v>
      </c>
      <c r="K41" s="44">
        <v>90.89475</v>
      </c>
      <c r="L41" s="44">
        <v>87.73431263029055</v>
      </c>
      <c r="M41" s="44">
        <v>68.79547466149698</v>
      </c>
      <c r="N41" s="44">
        <v>78.73764993060207</v>
      </c>
      <c r="O41" s="44">
        <v>85.42269311064717</v>
      </c>
      <c r="P41" s="44">
        <v>93.12387675815675</v>
      </c>
      <c r="Q41" s="44">
        <v>93.12387675815675</v>
      </c>
      <c r="R41" s="25">
        <v>87.63531385578295</v>
      </c>
      <c r="S41" s="26" t="s">
        <v>203</v>
      </c>
      <c r="T41" s="26" t="s">
        <v>204</v>
      </c>
      <c r="U41" s="27" t="s">
        <v>91</v>
      </c>
      <c r="V41" s="28">
        <v>109.8925</v>
      </c>
      <c r="W41" s="20">
        <v>-0.6056604371238518</v>
      </c>
      <c r="X41" s="20">
        <v>19.38745644599303</v>
      </c>
      <c r="Y41" s="42">
        <v>50.88588533417801</v>
      </c>
      <c r="Z41" s="31">
        <v>88.36</v>
      </c>
      <c r="AA41" s="31">
        <v>93.56195346394574</v>
      </c>
      <c r="AB41" s="18">
        <f t="shared" si="0"/>
        <v>2</v>
      </c>
      <c r="AC41" s="31">
        <v>98.76390692789147</v>
      </c>
      <c r="AD41" s="18">
        <f t="shared" si="1"/>
        <v>4</v>
      </c>
      <c r="AE41" s="31">
        <v>86.03932359455814</v>
      </c>
      <c r="AF41" s="18">
        <f t="shared" si="2"/>
        <v>4</v>
      </c>
      <c r="AG41" s="31">
        <v>84.44333333333333</v>
      </c>
      <c r="AI41" s="32"/>
    </row>
    <row r="42" spans="1:35" ht="12.75">
      <c r="A42" s="18">
        <v>4</v>
      </c>
      <c r="B42" s="19">
        <v>6</v>
      </c>
      <c r="C42" s="51" t="s">
        <v>205</v>
      </c>
      <c r="D42" s="21">
        <v>3.5</v>
      </c>
      <c r="E42" s="22" t="s">
        <v>190</v>
      </c>
      <c r="F42" s="22"/>
      <c r="G42" s="44">
        <v>85.39406873381397</v>
      </c>
      <c r="H42" s="52">
        <v>90.73993719279082</v>
      </c>
      <c r="I42" s="44">
        <v>91.45517759728452</v>
      </c>
      <c r="J42" s="23">
        <v>93.30672254298385</v>
      </c>
      <c r="K42" s="44">
        <v>68.15810344827587</v>
      </c>
      <c r="L42" s="44">
        <v>91.92866928691747</v>
      </c>
      <c r="M42" s="39">
        <v>81.62256088726716</v>
      </c>
      <c r="N42" s="39">
        <v>88.98610086100861</v>
      </c>
      <c r="O42" s="24">
        <v>91.3387338826951</v>
      </c>
      <c r="P42" s="24">
        <v>92.76860791664019</v>
      </c>
      <c r="Q42" s="23">
        <v>93.30672254298385</v>
      </c>
      <c r="R42" s="25">
        <v>91.8339457776864</v>
      </c>
      <c r="S42" s="26" t="s">
        <v>206</v>
      </c>
      <c r="T42" s="26" t="s">
        <v>204</v>
      </c>
      <c r="U42" s="27" t="s">
        <v>207</v>
      </c>
      <c r="V42" s="28">
        <v>114.115</v>
      </c>
      <c r="W42" s="20">
        <v>-0.5436321600452958</v>
      </c>
      <c r="X42" s="20">
        <v>19.430339718788336</v>
      </c>
      <c r="Y42" s="42">
        <v>50.23839671605172</v>
      </c>
      <c r="Z42" s="31">
        <v>82.40666666666667</v>
      </c>
      <c r="AA42" s="31">
        <v>92.69056977775493</v>
      </c>
      <c r="AB42" s="18">
        <f t="shared" si="0"/>
        <v>3</v>
      </c>
      <c r="AC42" s="31">
        <v>102.9744728888432</v>
      </c>
      <c r="AD42" s="18">
        <f t="shared" si="1"/>
        <v>2</v>
      </c>
      <c r="AE42" s="31">
        <v>93.77863955550986</v>
      </c>
      <c r="AF42" s="18">
        <f t="shared" si="2"/>
        <v>1</v>
      </c>
      <c r="AG42" s="31">
        <v>95.72333333333331</v>
      </c>
      <c r="AI42" s="32"/>
    </row>
    <row r="43" spans="1:35" ht="12.75">
      <c r="A43" s="18">
        <v>4</v>
      </c>
      <c r="B43" s="19">
        <v>7</v>
      </c>
      <c r="C43" s="20" t="s">
        <v>208</v>
      </c>
      <c r="D43" s="21">
        <v>3.5</v>
      </c>
      <c r="E43" s="22" t="s">
        <v>190</v>
      </c>
      <c r="F43" s="22"/>
      <c r="G43" s="44">
        <v>84.10366280174871</v>
      </c>
      <c r="H43" s="24">
        <v>93.03121910522475</v>
      </c>
      <c r="I43" s="24">
        <v>90.15962252411076</v>
      </c>
      <c r="J43" s="44">
        <v>82.70683097224918</v>
      </c>
      <c r="K43" s="44">
        <v>83.61660250046074</v>
      </c>
      <c r="L43" s="24">
        <v>82.104255717793</v>
      </c>
      <c r="M43" s="24">
        <v>86.75019417294124</v>
      </c>
      <c r="N43" s="44">
        <v>85.52395610501459</v>
      </c>
      <c r="O43" s="23" t="s">
        <v>44</v>
      </c>
      <c r="P43" s="23" t="s">
        <v>44</v>
      </c>
      <c r="Q43" s="24">
        <v>93.03121910522475</v>
      </c>
      <c r="R43" s="25">
        <v>89.09816814369475</v>
      </c>
      <c r="S43" s="26" t="s">
        <v>209</v>
      </c>
      <c r="T43" s="26" t="s">
        <v>210</v>
      </c>
      <c r="U43" s="27" t="s">
        <v>211</v>
      </c>
      <c r="V43" s="28">
        <v>113.8225</v>
      </c>
      <c r="W43" s="20">
        <v>-0.27699558985667033</v>
      </c>
      <c r="X43" s="20">
        <v>19.073158765159867</v>
      </c>
      <c r="Y43" s="42">
        <v>48.06962513781697</v>
      </c>
      <c r="Z43" s="31">
        <v>78.33333333333333</v>
      </c>
      <c r="AA43" s="31">
        <v>89.89683370259036</v>
      </c>
      <c r="AB43" s="18">
        <f t="shared" si="0"/>
        <v>5</v>
      </c>
      <c r="AC43" s="31">
        <v>101.46033407184737</v>
      </c>
      <c r="AD43" s="18">
        <f t="shared" si="1"/>
        <v>3</v>
      </c>
      <c r="AE43" s="31">
        <v>90.13908407184738</v>
      </c>
      <c r="AF43" s="18">
        <f t="shared" si="2"/>
        <v>3</v>
      </c>
      <c r="AG43" s="31">
        <v>91.17999999999999</v>
      </c>
      <c r="AI43" s="32"/>
    </row>
    <row r="44" spans="1:47" ht="25.5">
      <c r="A44" s="1" t="s">
        <v>0</v>
      </c>
      <c r="B44" s="2" t="s">
        <v>1</v>
      </c>
      <c r="C44" s="62" t="s">
        <v>415</v>
      </c>
      <c r="D44" s="4" t="s">
        <v>3</v>
      </c>
      <c r="E44" s="1" t="s">
        <v>4</v>
      </c>
      <c r="F44" s="1" t="s">
        <v>5</v>
      </c>
      <c r="G44" s="5" t="s">
        <v>6</v>
      </c>
      <c r="H44" s="5" t="s">
        <v>7</v>
      </c>
      <c r="I44" s="5" t="s">
        <v>8</v>
      </c>
      <c r="J44" s="5" t="s">
        <v>9</v>
      </c>
      <c r="K44" s="5" t="s">
        <v>10</v>
      </c>
      <c r="L44" s="5" t="s">
        <v>11</v>
      </c>
      <c r="M44" s="5" t="s">
        <v>12</v>
      </c>
      <c r="N44" s="5" t="s">
        <v>13</v>
      </c>
      <c r="O44" s="5" t="s">
        <v>14</v>
      </c>
      <c r="P44" s="5" t="s">
        <v>15</v>
      </c>
      <c r="Q44" s="5" t="s">
        <v>16</v>
      </c>
      <c r="R44" s="6" t="s">
        <v>17</v>
      </c>
      <c r="S44" s="7" t="s">
        <v>18</v>
      </c>
      <c r="T44" s="5" t="s">
        <v>19</v>
      </c>
      <c r="U44" s="8" t="s">
        <v>20</v>
      </c>
      <c r="V44" s="5" t="s">
        <v>21</v>
      </c>
      <c r="W44" s="5" t="s">
        <v>22</v>
      </c>
      <c r="X44" s="5" t="s">
        <v>23</v>
      </c>
      <c r="Y44" s="8" t="s">
        <v>24</v>
      </c>
      <c r="Z44" s="7" t="s">
        <v>25</v>
      </c>
      <c r="AA44" s="9" t="s">
        <v>26</v>
      </c>
      <c r="AB44" s="10"/>
      <c r="AC44" s="9" t="s">
        <v>27</v>
      </c>
      <c r="AD44" s="10"/>
      <c r="AE44" s="11" t="s">
        <v>28</v>
      </c>
      <c r="AF44" s="12"/>
      <c r="AG44" s="7" t="s">
        <v>29</v>
      </c>
      <c r="AH44" s="12" t="s">
        <v>30</v>
      </c>
      <c r="AI44" s="13" t="s">
        <v>31</v>
      </c>
      <c r="AJ44" s="14" t="s">
        <v>32</v>
      </c>
      <c r="AK44" s="14" t="s">
        <v>33</v>
      </c>
      <c r="AL44" s="14" t="s">
        <v>34</v>
      </c>
      <c r="AM44" s="14" t="s">
        <v>35</v>
      </c>
      <c r="AN44" s="14" t="s">
        <v>36</v>
      </c>
      <c r="AO44" s="15" t="s">
        <v>37</v>
      </c>
      <c r="AP44" s="16" t="s">
        <v>38</v>
      </c>
      <c r="AQ44" s="14" t="s">
        <v>39</v>
      </c>
      <c r="AR44" s="14" t="s">
        <v>23</v>
      </c>
      <c r="AS44" s="14" t="s">
        <v>40</v>
      </c>
      <c r="AT44" s="14" t="s">
        <v>41</v>
      </c>
      <c r="AU44" s="17" t="s">
        <v>22</v>
      </c>
    </row>
    <row r="45" spans="1:43" ht="12.75">
      <c r="A45" s="18">
        <v>5</v>
      </c>
      <c r="B45" s="19">
        <v>3</v>
      </c>
      <c r="C45" s="20" t="s">
        <v>214</v>
      </c>
      <c r="D45" s="21">
        <v>20</v>
      </c>
      <c r="E45" s="22" t="s">
        <v>43</v>
      </c>
      <c r="F45" s="22"/>
      <c r="G45" s="23" t="s">
        <v>44</v>
      </c>
      <c r="H45" s="23" t="s">
        <v>44</v>
      </c>
      <c r="I45" s="23" t="s">
        <v>44</v>
      </c>
      <c r="J45" s="23" t="s">
        <v>44</v>
      </c>
      <c r="K45" s="23" t="s">
        <v>44</v>
      </c>
      <c r="L45" s="23" t="s">
        <v>44</v>
      </c>
      <c r="M45" s="23" t="s">
        <v>44</v>
      </c>
      <c r="N45" s="23" t="s">
        <v>44</v>
      </c>
      <c r="O45" s="23" t="s">
        <v>44</v>
      </c>
      <c r="P45" s="23" t="s">
        <v>44</v>
      </c>
      <c r="R45" s="25">
        <v>0</v>
      </c>
      <c r="S45" s="26" t="s">
        <v>215</v>
      </c>
      <c r="T45" s="26" t="s">
        <v>199</v>
      </c>
      <c r="U45" s="27" t="s">
        <v>125</v>
      </c>
      <c r="V45" s="28" t="s">
        <v>44</v>
      </c>
      <c r="W45" s="20">
        <v>-0.674962742175857</v>
      </c>
      <c r="X45" s="20">
        <v>6.853174366616989</v>
      </c>
      <c r="Y45" s="42">
        <v>28.166691505216093</v>
      </c>
      <c r="Z45" s="31">
        <v>0</v>
      </c>
      <c r="AA45" s="31">
        <v>0</v>
      </c>
      <c r="AB45" s="18">
        <f>IF(RANK(AA45,$AA$45:$AA$56,0)&lt;6,RANK(AA45,$AA$45:$AA$56,0),"")</f>
      </c>
      <c r="AC45" s="31">
        <v>0</v>
      </c>
      <c r="AD45" s="18">
        <f>IF(RANK(AC45,$AC$45:$AC$56,0)&lt;6,RANK(AC45,$AC$45:$AC$56,0),"")</f>
      </c>
      <c r="AE45" s="31">
        <v>0</v>
      </c>
      <c r="AF45" s="18">
        <f>IF(RANK(AE45,$AE$45:$AE$56,0)&lt;6,RANK(AE45,$AE$45:$AE$56,0),"")</f>
      </c>
      <c r="AG45" s="31">
        <v>0</v>
      </c>
      <c r="AI45" s="32"/>
      <c r="AJ45" s="33"/>
      <c r="AK45" s="33"/>
      <c r="AL45" s="33"/>
      <c r="AM45" s="33"/>
      <c r="AN45" s="33"/>
      <c r="AO45" s="34"/>
      <c r="AP45" s="35"/>
      <c r="AQ45" s="36"/>
    </row>
    <row r="46" spans="1:43" ht="12.75">
      <c r="A46" s="18">
        <v>5</v>
      </c>
      <c r="B46" s="19">
        <v>4</v>
      </c>
      <c r="C46" s="20" t="s">
        <v>216</v>
      </c>
      <c r="D46" s="21">
        <v>20</v>
      </c>
      <c r="E46" s="22" t="s">
        <v>127</v>
      </c>
      <c r="F46" s="22"/>
      <c r="G46" s="52">
        <v>79.09172509454538</v>
      </c>
      <c r="H46" s="52">
        <v>74.76541306667585</v>
      </c>
      <c r="I46" s="38">
        <v>58.11061665874703</v>
      </c>
      <c r="J46" s="52">
        <v>71.30409133489462</v>
      </c>
      <c r="K46" s="46">
        <v>77.07546986354345</v>
      </c>
      <c r="L46" s="46">
        <v>76.31253054947068</v>
      </c>
      <c r="M46" s="46">
        <v>73.09677000868278</v>
      </c>
      <c r="N46" s="47">
        <v>71.05033995104705</v>
      </c>
      <c r="O46" s="47">
        <v>75.20000412351884</v>
      </c>
      <c r="P46" s="23" t="s">
        <v>44</v>
      </c>
      <c r="Q46" s="52">
        <v>79.09172509454538</v>
      </c>
      <c r="R46" s="25">
        <v>75.05374316537196</v>
      </c>
      <c r="S46" s="26" t="s">
        <v>206</v>
      </c>
      <c r="T46" s="26" t="s">
        <v>217</v>
      </c>
      <c r="U46" s="27" t="s">
        <v>218</v>
      </c>
      <c r="V46" s="28">
        <v>94.375</v>
      </c>
      <c r="W46" s="20">
        <v>-2</v>
      </c>
      <c r="X46" s="20">
        <v>0</v>
      </c>
      <c r="Y46" s="42">
        <v>4.253617021276596</v>
      </c>
      <c r="Z46" s="31">
        <v>71.12666666666667</v>
      </c>
      <c r="AA46" s="31">
        <v>77.92051912467632</v>
      </c>
      <c r="AB46" s="18">
        <f>IF(RANK(AA46,$AA$45:$AA$56,0)&lt;6,RANK(AA46,$AA$45:$AA$56,0),"")</f>
      </c>
      <c r="AC46" s="31">
        <v>84.71437158268597</v>
      </c>
      <c r="AD46" s="18">
        <f>IF(RANK(AC46,$AC$45:$AC$56,0)&lt;6,RANK(AC46,$AC$45:$AC$56,0),"")</f>
      </c>
      <c r="AE46" s="31">
        <v>79.59187158268597</v>
      </c>
      <c r="AF46" s="18">
        <f>IF(RANK(AE46,$AE$45:$AE$56,0)&lt;6,RANK(AE46,$AE$45:$AE$56,0),"")</f>
        <v>4</v>
      </c>
      <c r="AG46" s="31">
        <v>84.13</v>
      </c>
      <c r="AI46" s="32"/>
      <c r="AJ46" s="33"/>
      <c r="AK46" s="33"/>
      <c r="AL46" s="33"/>
      <c r="AM46" s="33"/>
      <c r="AN46" s="33"/>
      <c r="AO46" s="34"/>
      <c r="AP46" s="35"/>
      <c r="AQ46" s="36"/>
    </row>
    <row r="47" spans="1:43" ht="12.75">
      <c r="A47" s="18">
        <v>5</v>
      </c>
      <c r="B47" s="19">
        <v>5</v>
      </c>
      <c r="C47" s="20" t="s">
        <v>219</v>
      </c>
      <c r="D47" s="21">
        <v>50</v>
      </c>
      <c r="E47" s="22" t="s">
        <v>43</v>
      </c>
      <c r="F47" s="22"/>
      <c r="G47" s="38">
        <v>52.68378628474795</v>
      </c>
      <c r="H47" s="52">
        <v>33.74026880855037</v>
      </c>
      <c r="I47" s="23" t="s">
        <v>44</v>
      </c>
      <c r="J47" s="23" t="s">
        <v>44</v>
      </c>
      <c r="K47" s="23" t="s">
        <v>44</v>
      </c>
      <c r="L47" s="23" t="s">
        <v>44</v>
      </c>
      <c r="M47" s="23" t="s">
        <v>44</v>
      </c>
      <c r="N47" s="23" t="s">
        <v>44</v>
      </c>
      <c r="O47" s="23" t="s">
        <v>44</v>
      </c>
      <c r="P47" s="23" t="s">
        <v>44</v>
      </c>
      <c r="Q47" s="38">
        <v>52.68378628474795</v>
      </c>
      <c r="R47" s="25">
        <v>52.68378628474795</v>
      </c>
      <c r="S47" s="26" t="s">
        <v>220</v>
      </c>
      <c r="T47" s="26" t="s">
        <v>221</v>
      </c>
      <c r="U47" s="27" t="s">
        <v>222</v>
      </c>
      <c r="V47" s="28">
        <v>72.97</v>
      </c>
      <c r="W47" s="20">
        <v>-1.607051282051282</v>
      </c>
      <c r="X47" s="20">
        <v>3.8480769230769227</v>
      </c>
      <c r="Y47" s="42">
        <v>19.23282051282051</v>
      </c>
      <c r="Z47" s="31">
        <v>63.919999999999995</v>
      </c>
      <c r="AA47" s="31">
        <v>63.37344657118699</v>
      </c>
      <c r="AB47" s="18">
        <f>IF(RANK(AA47,$AA$45:$AA$56,0)&lt;6,RANK(AA47,$AA$45:$AA$56,0),"")</f>
      </c>
      <c r="AC47" s="31">
        <v>62.826893142373976</v>
      </c>
      <c r="AD47" s="18">
        <f>IF(RANK(AC47,$AC$45:$AC$56,0)&lt;6,RANK(AC47,$AC$45:$AC$56,0),"")</f>
      </c>
      <c r="AE47" s="31">
        <v>59.476893142373974</v>
      </c>
      <c r="AF47" s="18">
        <f>IF(RANK(AE47,$AE$45:$AE$56,0)&lt;6,RANK(AE47,$AE$45:$AE$56,0),"")</f>
      </c>
      <c r="AG47" s="31">
        <v>66.27</v>
      </c>
      <c r="AI47" s="32"/>
      <c r="AJ47" s="33"/>
      <c r="AK47" s="33"/>
      <c r="AL47" s="33"/>
      <c r="AM47" s="33"/>
      <c r="AN47" s="33"/>
      <c r="AO47" s="34"/>
      <c r="AP47" s="35"/>
      <c r="AQ47" s="36"/>
    </row>
    <row r="48" spans="1:43" ht="12.75">
      <c r="A48" s="18">
        <v>5</v>
      </c>
      <c r="B48" s="19">
        <v>6</v>
      </c>
      <c r="C48" s="20" t="s">
        <v>223</v>
      </c>
      <c r="D48" s="21">
        <v>20</v>
      </c>
      <c r="E48" s="22" t="s">
        <v>151</v>
      </c>
      <c r="F48" s="22"/>
      <c r="G48" s="46">
        <v>60.762806490125286</v>
      </c>
      <c r="H48" s="46">
        <v>74.11318505928199</v>
      </c>
      <c r="I48" s="46">
        <v>70.53440484293489</v>
      </c>
      <c r="J48" s="24">
        <v>46.85807303836947</v>
      </c>
      <c r="K48" s="23" t="s">
        <v>44</v>
      </c>
      <c r="L48" s="23" t="s">
        <v>44</v>
      </c>
      <c r="M48" s="23" t="s">
        <v>44</v>
      </c>
      <c r="N48" s="23" t="s">
        <v>44</v>
      </c>
      <c r="O48" s="23" t="s">
        <v>44</v>
      </c>
      <c r="P48" s="23" t="s">
        <v>44</v>
      </c>
      <c r="Q48" s="46">
        <v>74.11318505928199</v>
      </c>
      <c r="R48" s="25">
        <v>68.47013213078073</v>
      </c>
      <c r="S48" s="26" t="s">
        <v>224</v>
      </c>
      <c r="T48" s="26" t="s">
        <v>225</v>
      </c>
      <c r="U48" s="27" t="s">
        <v>86</v>
      </c>
      <c r="V48" s="28">
        <v>81.07000000000001</v>
      </c>
      <c r="W48" s="20">
        <v>-2</v>
      </c>
      <c r="X48" s="20">
        <v>0</v>
      </c>
      <c r="Y48" s="42">
        <v>17.64764705882353</v>
      </c>
      <c r="Z48" s="31">
        <v>64.86</v>
      </c>
      <c r="AA48" s="31">
        <v>69.81503303269518</v>
      </c>
      <c r="AB48" s="18">
        <f>IF(RANK(AA48,$AA$45:$AA$56,0)&lt;6,RANK(AA48,$AA$45:$AA$56,0),"")</f>
      </c>
      <c r="AC48" s="31">
        <v>74.77006606539037</v>
      </c>
      <c r="AD48" s="18">
        <f>IF(RANK(AC48,$AC$45:$AC$56,0)&lt;6,RANK(AC48,$AC$45:$AC$56,0),"")</f>
      </c>
      <c r="AE48" s="31">
        <v>73.87173273205703</v>
      </c>
      <c r="AF48" s="18">
        <f>IF(RANK(AE48,$AE$45:$AE$56,0)&lt;6,RANK(AE48,$AE$45:$AE$56,0),"")</f>
      </c>
      <c r="AG48" s="31">
        <v>79.27333333333333</v>
      </c>
      <c r="AI48" s="32"/>
      <c r="AJ48" s="33"/>
      <c r="AK48" s="33"/>
      <c r="AL48" s="33"/>
      <c r="AM48" s="33"/>
      <c r="AN48" s="33"/>
      <c r="AO48" s="34"/>
      <c r="AP48" s="35"/>
      <c r="AQ48" s="36"/>
    </row>
    <row r="49" spans="1:43" ht="12.75">
      <c r="A49" s="18">
        <v>5</v>
      </c>
      <c r="B49" s="19">
        <v>7</v>
      </c>
      <c r="C49" s="20" t="s">
        <v>226</v>
      </c>
      <c r="D49" s="21">
        <v>8</v>
      </c>
      <c r="E49" s="22" t="s">
        <v>151</v>
      </c>
      <c r="F49" s="22"/>
      <c r="G49" s="45">
        <v>69.71973445947694</v>
      </c>
      <c r="H49" s="45">
        <v>84.91092277945862</v>
      </c>
      <c r="I49" s="46">
        <v>80.35093535620375</v>
      </c>
      <c r="J49" s="23">
        <v>70.02764940395497</v>
      </c>
      <c r="K49" s="23" t="s">
        <v>44</v>
      </c>
      <c r="L49" s="23" t="s">
        <v>44</v>
      </c>
      <c r="M49" s="23" t="s">
        <v>44</v>
      </c>
      <c r="N49" s="23" t="s">
        <v>44</v>
      </c>
      <c r="O49" s="23" t="s">
        <v>44</v>
      </c>
      <c r="P49" s="23" t="s">
        <v>44</v>
      </c>
      <c r="Q49" s="45">
        <v>84.91092277945862</v>
      </c>
      <c r="R49" s="25">
        <v>78.42983584653912</v>
      </c>
      <c r="S49" s="26" t="s">
        <v>227</v>
      </c>
      <c r="T49" s="26" t="s">
        <v>210</v>
      </c>
      <c r="U49" s="27" t="s">
        <v>211</v>
      </c>
      <c r="V49" s="28">
        <v>101.7775</v>
      </c>
      <c r="W49" s="20">
        <v>-0.19912871287128714</v>
      </c>
      <c r="X49" s="20">
        <v>18.3506600660066</v>
      </c>
      <c r="Y49" s="42">
        <v>46.00858085808581</v>
      </c>
      <c r="Z49" s="31">
        <v>75.2</v>
      </c>
      <c r="AA49" s="31">
        <v>82.6518339616348</v>
      </c>
      <c r="AB49" s="18">
        <f>IF(RANK(AA49,$AA$45:$AA$56,0)&lt;6,RANK(AA49,$AA$45:$AA$56,0),"")</f>
        <v>4</v>
      </c>
      <c r="AC49" s="31">
        <v>90.10366792326957</v>
      </c>
      <c r="AD49" s="18">
        <f>IF(RANK(AC49,$AC$45:$AC$56,0)&lt;6,RANK(AC49,$AC$45:$AC$56,0),"")</f>
        <v>3</v>
      </c>
      <c r="AE49" s="31">
        <v>80.65325125660289</v>
      </c>
      <c r="AF49" s="18">
        <f>IF(RANK(AE49,$AE$45:$AE$56,0)&lt;6,RANK(AE49,$AE$45:$AE$56,0),"")</f>
        <v>3</v>
      </c>
      <c r="AG49" s="31">
        <v>82.87666666666667</v>
      </c>
      <c r="AI49" s="32"/>
      <c r="AJ49" s="33"/>
      <c r="AK49" s="33"/>
      <c r="AL49" s="33"/>
      <c r="AM49" s="33"/>
      <c r="AN49" s="33"/>
      <c r="AO49" s="34"/>
      <c r="AP49" s="35"/>
      <c r="AQ49" s="36"/>
    </row>
    <row r="50" spans="1:43" ht="12.75">
      <c r="A50" s="18">
        <v>5</v>
      </c>
      <c r="B50" s="19">
        <v>8</v>
      </c>
      <c r="C50" s="20" t="s">
        <v>228</v>
      </c>
      <c r="D50" s="21">
        <v>8</v>
      </c>
      <c r="E50" s="22" t="s">
        <v>151</v>
      </c>
      <c r="F50" s="22"/>
      <c r="G50" s="46">
        <v>77.79055543261784</v>
      </c>
      <c r="H50" s="45">
        <v>79.09153273875033</v>
      </c>
      <c r="I50" s="46">
        <v>76.34044589927316</v>
      </c>
      <c r="J50" s="23" t="s">
        <v>44</v>
      </c>
      <c r="K50" s="23" t="s">
        <v>44</v>
      </c>
      <c r="L50" s="23" t="s">
        <v>44</v>
      </c>
      <c r="M50" s="23" t="s">
        <v>44</v>
      </c>
      <c r="N50" s="23" t="s">
        <v>44</v>
      </c>
      <c r="O50" s="23" t="s">
        <v>44</v>
      </c>
      <c r="P50" s="23" t="s">
        <v>44</v>
      </c>
      <c r="Q50" s="45">
        <v>79.09153273875033</v>
      </c>
      <c r="R50" s="25">
        <v>78.44104408568408</v>
      </c>
      <c r="S50" s="26" t="s">
        <v>229</v>
      </c>
      <c r="T50" s="26" t="s">
        <v>230</v>
      </c>
      <c r="U50" s="27" t="s">
        <v>60</v>
      </c>
      <c r="V50" s="28">
        <v>94.4575</v>
      </c>
      <c r="W50" s="20">
        <v>-0.33120111731843577</v>
      </c>
      <c r="X50" s="20">
        <v>13.406005586592178</v>
      </c>
      <c r="Y50" s="42">
        <v>43.85209497206704</v>
      </c>
      <c r="Z50" s="31">
        <v>75.67</v>
      </c>
      <c r="AA50" s="31">
        <v>81.05963602142103</v>
      </c>
      <c r="AB50" s="18">
        <f>IF(RANK(AA50,$AA$45:$AA$56,0)&lt;6,RANK(AA50,$AA$45:$AA$56,0),"")</f>
      </c>
      <c r="AC50" s="31">
        <v>86.44927204284204</v>
      </c>
      <c r="AD50" s="18">
        <f>IF(RANK(AC50,$AC$45:$AC$56,0)&lt;6,RANK(AC50,$AC$45:$AC$56,0),"")</f>
      </c>
      <c r="AE50" s="31">
        <v>82.93052204284204</v>
      </c>
      <c r="AF50" s="18">
        <f>IF(RANK(AE50,$AE$45:$AE$56,0)&lt;6,RANK(AE50,$AE$45:$AE$56,0),"")</f>
        <v>2</v>
      </c>
      <c r="AG50" s="31">
        <v>87.42</v>
      </c>
      <c r="AI50" s="32"/>
      <c r="AJ50" s="33"/>
      <c r="AK50" s="33"/>
      <c r="AL50" s="33"/>
      <c r="AM50" s="33"/>
      <c r="AN50" s="33"/>
      <c r="AO50" s="34"/>
      <c r="AP50" s="35"/>
      <c r="AQ50" s="36"/>
    </row>
    <row r="51" spans="1:43" ht="12.75">
      <c r="A51" s="18">
        <v>5</v>
      </c>
      <c r="B51" s="19">
        <v>9</v>
      </c>
      <c r="C51" s="20" t="s">
        <v>231</v>
      </c>
      <c r="D51" s="21">
        <v>12</v>
      </c>
      <c r="E51" s="22" t="s">
        <v>43</v>
      </c>
      <c r="F51" s="22"/>
      <c r="G51" s="46">
        <v>54.56892572290109</v>
      </c>
      <c r="H51" s="23" t="s">
        <v>44</v>
      </c>
      <c r="I51" s="23" t="s">
        <v>44</v>
      </c>
      <c r="J51" s="23" t="s">
        <v>44</v>
      </c>
      <c r="K51" s="23" t="s">
        <v>44</v>
      </c>
      <c r="L51" s="23" t="s">
        <v>44</v>
      </c>
      <c r="M51" s="23" t="s">
        <v>44</v>
      </c>
      <c r="N51" s="23" t="s">
        <v>44</v>
      </c>
      <c r="O51" s="23" t="s">
        <v>44</v>
      </c>
      <c r="P51" s="23" t="s">
        <v>44</v>
      </c>
      <c r="Q51" s="46">
        <v>54.56892572290109</v>
      </c>
      <c r="R51" s="25">
        <v>54.56892572290109</v>
      </c>
      <c r="S51" s="26" t="s">
        <v>232</v>
      </c>
      <c r="T51" s="26" t="s">
        <v>116</v>
      </c>
      <c r="U51" s="27" t="s">
        <v>82</v>
      </c>
      <c r="V51" s="28">
        <v>79.2175</v>
      </c>
      <c r="W51" s="20">
        <v>-0.36668170103092784</v>
      </c>
      <c r="X51" s="20">
        <v>21.198157216494845</v>
      </c>
      <c r="Y51" s="42">
        <v>50.25793814432989</v>
      </c>
      <c r="Z51" s="31">
        <v>59.22</v>
      </c>
      <c r="AA51" s="31">
        <v>63.056606430725274</v>
      </c>
      <c r="AB51" s="18">
        <f>IF(RANK(AA51,$AA$45:$AA$56,0)&lt;6,RANK(AA51,$AA$45:$AA$56,0),"")</f>
      </c>
      <c r="AC51" s="31">
        <v>66.89321286145055</v>
      </c>
      <c r="AD51" s="18">
        <f>IF(RANK(AC51,$AC$45:$AC$56,0)&lt;6,RANK(AC51,$AC$45:$AC$56,0),"")</f>
      </c>
      <c r="AE51" s="31">
        <v>59.71446286145054</v>
      </c>
      <c r="AF51" s="18">
        <f>IF(RANK(AE51,$AE$45:$AE$56,0)&lt;6,RANK(AE51,$AE$45:$AE$56,0),"")</f>
      </c>
      <c r="AG51" s="31">
        <v>64.86</v>
      </c>
      <c r="AI51" s="32"/>
      <c r="AJ51" s="33"/>
      <c r="AK51" s="33"/>
      <c r="AL51" s="33"/>
      <c r="AM51" s="33"/>
      <c r="AN51" s="33"/>
      <c r="AO51" s="34"/>
      <c r="AP51" s="35"/>
      <c r="AQ51" s="36"/>
    </row>
    <row r="52" spans="1:43" ht="12.75">
      <c r="A52" s="18">
        <v>5</v>
      </c>
      <c r="B52" s="19">
        <v>10</v>
      </c>
      <c r="C52" s="20" t="s">
        <v>233</v>
      </c>
      <c r="D52" s="21">
        <v>6</v>
      </c>
      <c r="E52" s="22" t="s">
        <v>181</v>
      </c>
      <c r="F52" s="22"/>
      <c r="G52" s="46">
        <v>79.29773558613482</v>
      </c>
      <c r="H52" s="23" t="s">
        <v>44</v>
      </c>
      <c r="I52" s="23" t="s">
        <v>44</v>
      </c>
      <c r="J52" s="23" t="s">
        <v>44</v>
      </c>
      <c r="K52" s="23" t="s">
        <v>44</v>
      </c>
      <c r="L52" s="23" t="s">
        <v>44</v>
      </c>
      <c r="M52" s="23" t="s">
        <v>44</v>
      </c>
      <c r="N52" s="23" t="s">
        <v>44</v>
      </c>
      <c r="O52" s="23" t="s">
        <v>44</v>
      </c>
      <c r="P52" s="23" t="s">
        <v>44</v>
      </c>
      <c r="Q52" s="46">
        <v>79.29773558613482</v>
      </c>
      <c r="R52" s="25">
        <v>79.29773558613482</v>
      </c>
      <c r="S52" s="26" t="s">
        <v>94</v>
      </c>
      <c r="T52" s="26" t="s">
        <v>234</v>
      </c>
      <c r="U52" s="27" t="s">
        <v>96</v>
      </c>
      <c r="V52" s="28">
        <v>102.13</v>
      </c>
      <c r="W52" s="20">
        <v>-0.3934743202416919</v>
      </c>
      <c r="X52" s="20">
        <v>18.830422960725077</v>
      </c>
      <c r="Y52" s="42">
        <v>49.57175981873112</v>
      </c>
      <c r="Z52" s="31">
        <v>82.72</v>
      </c>
      <c r="AA52" s="31">
        <v>86.7169338965337</v>
      </c>
      <c r="AB52" s="18">
        <f>IF(RANK(AA52,$AA$45:$AA$56,0)&lt;6,RANK(AA52,$AA$45:$AA$56,0),"")</f>
        <v>2</v>
      </c>
      <c r="AC52" s="31">
        <v>90.71386779306741</v>
      </c>
      <c r="AD52" s="18">
        <f>IF(RANK(AC52,$AC$45:$AC$56,0)&lt;6,RANK(AC52,$AC$45:$AC$56,0),"")</f>
        <v>2</v>
      </c>
      <c r="AE52" s="31">
        <v>75.83886779306741</v>
      </c>
      <c r="AF52" s="18">
        <f>IF(RANK(AE52,$AE$45:$AE$56,0)&lt;6,RANK(AE52,$AE$45:$AE$56,0),"")</f>
      </c>
      <c r="AG52" s="31">
        <v>72.38</v>
      </c>
      <c r="AI52" s="32"/>
      <c r="AJ52" s="33"/>
      <c r="AK52" s="33"/>
      <c r="AL52" s="33"/>
      <c r="AM52" s="33"/>
      <c r="AN52" s="33"/>
      <c r="AO52" s="34"/>
      <c r="AP52" s="35"/>
      <c r="AQ52" s="36"/>
    </row>
    <row r="53" spans="1:43" ht="12.75">
      <c r="A53" s="18">
        <v>5</v>
      </c>
      <c r="B53" s="19">
        <v>11</v>
      </c>
      <c r="C53" s="20" t="s">
        <v>235</v>
      </c>
      <c r="D53" s="21">
        <v>3</v>
      </c>
      <c r="E53" s="22" t="s">
        <v>181</v>
      </c>
      <c r="F53" s="22"/>
      <c r="G53" s="46">
        <v>77.04016616025629</v>
      </c>
      <c r="H53" s="23" t="s">
        <v>44</v>
      </c>
      <c r="I53" s="23" t="s">
        <v>44</v>
      </c>
      <c r="J53" s="23" t="s">
        <v>44</v>
      </c>
      <c r="K53" s="23" t="s">
        <v>44</v>
      </c>
      <c r="L53" s="23" t="s">
        <v>44</v>
      </c>
      <c r="M53" s="23" t="s">
        <v>44</v>
      </c>
      <c r="N53" s="23" t="s">
        <v>44</v>
      </c>
      <c r="O53" s="23" t="s">
        <v>44</v>
      </c>
      <c r="P53" s="23" t="s">
        <v>44</v>
      </c>
      <c r="Q53" s="46">
        <v>77.04016616025629</v>
      </c>
      <c r="R53" s="25">
        <v>77.04016616025629</v>
      </c>
      <c r="S53" s="26" t="s">
        <v>236</v>
      </c>
      <c r="T53" s="26" t="s">
        <v>237</v>
      </c>
      <c r="U53" s="27" t="s">
        <v>196</v>
      </c>
      <c r="V53" s="28">
        <v>96.7225</v>
      </c>
      <c r="W53" s="20">
        <v>-0.34118693638800873</v>
      </c>
      <c r="X53" s="20">
        <v>16.304742871069948</v>
      </c>
      <c r="Y53" s="42">
        <v>46.33198391420912</v>
      </c>
      <c r="Z53" s="31">
        <v>78.02</v>
      </c>
      <c r="AA53" s="31">
        <v>82.45066654006408</v>
      </c>
      <c r="AB53" s="18">
        <f>IF(RANK(AA53,$AA$45:$AA$56,0)&lt;6,RANK(AA53,$AA$45:$AA$56,0),"")</f>
        <v>5</v>
      </c>
      <c r="AC53" s="31">
        <v>86.88133308012814</v>
      </c>
      <c r="AD53" s="18">
        <f>IF(RANK(AC53,$AC$45:$AC$56,0)&lt;6,RANK(AC53,$AC$45:$AC$56,0),"")</f>
        <v>5</v>
      </c>
      <c r="AE53" s="31">
        <v>69.77508308012814</v>
      </c>
      <c r="AF53" s="18">
        <f>IF(RANK(AE53,$AE$45:$AE$56,0)&lt;6,RANK(AE53,$AE$45:$AE$56,0),"")</f>
      </c>
      <c r="AG53" s="31">
        <v>62.51</v>
      </c>
      <c r="AI53" s="32"/>
      <c r="AJ53" s="33"/>
      <c r="AK53" s="33"/>
      <c r="AL53" s="33"/>
      <c r="AM53" s="33"/>
      <c r="AN53" s="33"/>
      <c r="AO53" s="34"/>
      <c r="AP53" s="35"/>
      <c r="AQ53" s="36"/>
    </row>
    <row r="54" spans="1:43" ht="12.75">
      <c r="A54" s="18">
        <v>5</v>
      </c>
      <c r="B54" s="19">
        <v>13</v>
      </c>
      <c r="C54" s="51" t="s">
        <v>240</v>
      </c>
      <c r="D54" s="21">
        <v>8</v>
      </c>
      <c r="E54" s="22" t="s">
        <v>97</v>
      </c>
      <c r="F54" s="22" t="s">
        <v>93</v>
      </c>
      <c r="G54" s="24">
        <v>65.45266436738035</v>
      </c>
      <c r="H54" s="45">
        <v>84.52566050807162</v>
      </c>
      <c r="I54" s="46">
        <v>77.34410819035858</v>
      </c>
      <c r="J54" s="46">
        <v>80.8456099920472</v>
      </c>
      <c r="K54" s="46">
        <v>80.76614335538184</v>
      </c>
      <c r="L54" s="47">
        <v>73.69214844566201</v>
      </c>
      <c r="M54" s="46">
        <v>72.24853874517457</v>
      </c>
      <c r="N54" s="46">
        <v>66.840342338158</v>
      </c>
      <c r="O54" s="45">
        <v>73.09328799565984</v>
      </c>
      <c r="P54" s="46">
        <v>79.35863296667635</v>
      </c>
      <c r="Q54" s="45">
        <v>84.52566050807162</v>
      </c>
      <c r="R54" s="25">
        <v>80.90512623015913</v>
      </c>
      <c r="S54" s="26" t="s">
        <v>148</v>
      </c>
      <c r="T54" s="26" t="s">
        <v>241</v>
      </c>
      <c r="U54" s="27" t="s">
        <v>96</v>
      </c>
      <c r="V54" s="28">
        <v>95.7775</v>
      </c>
      <c r="W54" s="20">
        <v>-0.667427652733119</v>
      </c>
      <c r="X54" s="20">
        <v>7.879622186495177</v>
      </c>
      <c r="Y54" s="42">
        <v>29.33912379421222</v>
      </c>
      <c r="Z54" s="31">
        <v>79.58666666666666</v>
      </c>
      <c r="AA54" s="31">
        <v>83.96398989087311</v>
      </c>
      <c r="AB54" s="18">
        <f>IF(RANK(AA54,$AA$45:$AA$56,0)&lt;6,RANK(AA54,$AA$45:$AA$56,0),"")</f>
        <v>3</v>
      </c>
      <c r="AC54" s="31">
        <v>88.34131311507957</v>
      </c>
      <c r="AD54" s="18">
        <f>IF(RANK(AC54,$AC$45:$AC$56,0)&lt;6,RANK(AC54,$AC$45:$AC$56,0),"")</f>
        <v>4</v>
      </c>
      <c r="AE54" s="31">
        <v>79.22756311507956</v>
      </c>
      <c r="AF54" s="18">
        <f>IF(RANK(AE54,$AE$45:$AE$56,0)&lt;6,RANK(AE54,$AE$45:$AE$56,0),"")</f>
        <v>5</v>
      </c>
      <c r="AG54" s="31">
        <v>77.55</v>
      </c>
      <c r="AI54" s="32"/>
      <c r="AJ54" s="33"/>
      <c r="AK54" s="33"/>
      <c r="AL54" s="33"/>
      <c r="AM54" s="33"/>
      <c r="AN54" s="33"/>
      <c r="AO54" s="34"/>
      <c r="AP54" s="35"/>
      <c r="AQ54" s="36"/>
    </row>
    <row r="55" spans="1:43" ht="12.75">
      <c r="A55" s="18">
        <v>5</v>
      </c>
      <c r="B55" s="19">
        <v>14</v>
      </c>
      <c r="C55" s="20" t="s">
        <v>242</v>
      </c>
      <c r="D55" s="21">
        <v>20</v>
      </c>
      <c r="E55" s="22" t="s">
        <v>97</v>
      </c>
      <c r="F55" s="22" t="s">
        <v>93</v>
      </c>
      <c r="G55" s="24">
        <v>55.07515125307194</v>
      </c>
      <c r="H55" s="24">
        <v>74.51463494132986</v>
      </c>
      <c r="I55" s="44">
        <v>63.407575654724184</v>
      </c>
      <c r="J55" s="43">
        <v>65.66384332268105</v>
      </c>
      <c r="K55" s="46">
        <v>66.13604026971343</v>
      </c>
      <c r="L55" s="23" t="s">
        <v>44</v>
      </c>
      <c r="M55" s="23" t="s">
        <v>44</v>
      </c>
      <c r="N55" s="23" t="s">
        <v>44</v>
      </c>
      <c r="O55" s="23" t="s">
        <v>44</v>
      </c>
      <c r="P55" s="23" t="s">
        <v>44</v>
      </c>
      <c r="Q55" s="24">
        <v>74.51463494132986</v>
      </c>
      <c r="R55" s="25">
        <v>67.86201797291169</v>
      </c>
      <c r="S55" s="26" t="s">
        <v>243</v>
      </c>
      <c r="T55" s="26" t="s">
        <v>244</v>
      </c>
      <c r="U55" s="27" t="s">
        <v>91</v>
      </c>
      <c r="V55" s="28">
        <v>89.6725</v>
      </c>
      <c r="W55" s="20">
        <v>-0.12727272727272726</v>
      </c>
      <c r="X55" s="20">
        <v>12.16603008502289</v>
      </c>
      <c r="Y55" s="42">
        <v>35.97082406801831</v>
      </c>
      <c r="Z55" s="31">
        <v>72.06666666666666</v>
      </c>
      <c r="AA55" s="31">
        <v>75.41696282656125</v>
      </c>
      <c r="AB55" s="18">
        <f>IF(RANK(AA55,$AA$45:$AA$56,0)&lt;6,RANK(AA55,$AA$45:$AA$56,0),"")</f>
      </c>
      <c r="AC55" s="31">
        <v>78.76725898645584</v>
      </c>
      <c r="AD55" s="18">
        <f>IF(RANK(AC55,$AC$45:$AC$56,0)&lt;6,RANK(AC55,$AC$45:$AC$56,0),"")</f>
      </c>
      <c r="AE55" s="31">
        <v>68.78934231978917</v>
      </c>
      <c r="AF55" s="18">
        <f>IF(RANK(AE55,$AE$45:$AE$56,0)&lt;6,RANK(AE55,$AE$45:$AE$56,0),"")</f>
      </c>
      <c r="AG55" s="31">
        <v>69.71666666666665</v>
      </c>
      <c r="AI55" s="32"/>
      <c r="AJ55" s="33"/>
      <c r="AK55" s="33"/>
      <c r="AL55" s="33"/>
      <c r="AM55" s="33"/>
      <c r="AN55" s="33"/>
      <c r="AO55" s="34"/>
      <c r="AP55" s="35"/>
      <c r="AQ55" s="36"/>
    </row>
    <row r="56" spans="1:35" ht="12.75">
      <c r="A56" s="18">
        <v>5</v>
      </c>
      <c r="B56" s="19">
        <v>18</v>
      </c>
      <c r="C56" s="20" t="s">
        <v>247</v>
      </c>
      <c r="D56" s="21">
        <v>3</v>
      </c>
      <c r="E56" s="22" t="s">
        <v>202</v>
      </c>
      <c r="F56" s="22" t="s">
        <v>245</v>
      </c>
      <c r="G56" s="24">
        <v>85.21456816115604</v>
      </c>
      <c r="H56" s="44">
        <v>76.04006333498961</v>
      </c>
      <c r="I56" s="23" t="s">
        <v>44</v>
      </c>
      <c r="J56" s="23" t="s">
        <v>44</v>
      </c>
      <c r="K56" s="23" t="s">
        <v>44</v>
      </c>
      <c r="L56" s="23" t="s">
        <v>44</v>
      </c>
      <c r="M56" s="23" t="s">
        <v>44</v>
      </c>
      <c r="N56" s="23" t="s">
        <v>44</v>
      </c>
      <c r="O56" s="23" t="s">
        <v>44</v>
      </c>
      <c r="P56" s="23" t="s">
        <v>44</v>
      </c>
      <c r="Q56" s="24">
        <v>85.21456816115604</v>
      </c>
      <c r="R56" s="25">
        <v>85.21456816115602</v>
      </c>
      <c r="S56" s="26" t="s">
        <v>248</v>
      </c>
      <c r="T56" s="26" t="s">
        <v>204</v>
      </c>
      <c r="U56" s="27" t="s">
        <v>207</v>
      </c>
      <c r="V56" s="28">
        <v>99.0325</v>
      </c>
      <c r="W56" s="20">
        <v>-0.5340861966824645</v>
      </c>
      <c r="X56" s="20">
        <v>19.061932760663506</v>
      </c>
      <c r="Y56" s="42">
        <v>48.81483264218009</v>
      </c>
      <c r="Z56" s="31">
        <v>91.17999999999999</v>
      </c>
      <c r="AA56" s="31">
        <v>91.651767040289</v>
      </c>
      <c r="AB56" s="18">
        <f>IF(RANK(AA56,$AA$45:$AA$56,0)&lt;6,RANK(AA56,$AA$45:$AA$56,0),"")</f>
        <v>1</v>
      </c>
      <c r="AC56" s="31">
        <v>92.12353408057801</v>
      </c>
      <c r="AD56" s="18">
        <f>IF(RANK(AC56,$AC$45:$AC$56,0)&lt;6,RANK(AC56,$AC$45:$AC$56,0),"")</f>
        <v>1</v>
      </c>
      <c r="AE56" s="31">
        <v>85.37728408057801</v>
      </c>
      <c r="AF56" s="18">
        <f>IF(RANK(AE56,$AE$45:$AE$56,0)&lt;6,RANK(AE56,$AE$45:$AE$56,0),"")</f>
        <v>1</v>
      </c>
      <c r="AG56" s="31">
        <v>85.53999999999999</v>
      </c>
      <c r="AI56" s="32"/>
    </row>
    <row r="57" spans="1:47" ht="25.5">
      <c r="A57" s="1" t="s">
        <v>0</v>
      </c>
      <c r="B57" s="2" t="s">
        <v>1</v>
      </c>
      <c r="C57" s="3" t="s">
        <v>249</v>
      </c>
      <c r="D57" s="4" t="s">
        <v>3</v>
      </c>
      <c r="E57" s="1" t="s">
        <v>4</v>
      </c>
      <c r="F57" s="1" t="s">
        <v>5</v>
      </c>
      <c r="G57" s="5" t="s">
        <v>6</v>
      </c>
      <c r="H57" s="5" t="s">
        <v>7</v>
      </c>
      <c r="I57" s="5" t="s">
        <v>8</v>
      </c>
      <c r="J57" s="5" t="s">
        <v>9</v>
      </c>
      <c r="K57" s="5" t="s">
        <v>10</v>
      </c>
      <c r="L57" s="5" t="s">
        <v>11</v>
      </c>
      <c r="M57" s="5" t="s">
        <v>12</v>
      </c>
      <c r="N57" s="5" t="s">
        <v>13</v>
      </c>
      <c r="O57" s="5" t="s">
        <v>14</v>
      </c>
      <c r="P57" s="5" t="s">
        <v>15</v>
      </c>
      <c r="Q57" s="5" t="s">
        <v>16</v>
      </c>
      <c r="R57" s="6" t="s">
        <v>17</v>
      </c>
      <c r="S57" s="7" t="s">
        <v>18</v>
      </c>
      <c r="T57" s="5" t="s">
        <v>19</v>
      </c>
      <c r="U57" s="8" t="s">
        <v>20</v>
      </c>
      <c r="V57" s="5" t="s">
        <v>21</v>
      </c>
      <c r="W57" s="5" t="s">
        <v>22</v>
      </c>
      <c r="X57" s="5" t="s">
        <v>23</v>
      </c>
      <c r="Y57" s="8" t="s">
        <v>24</v>
      </c>
      <c r="Z57" s="7" t="s">
        <v>25</v>
      </c>
      <c r="AA57" s="9" t="s">
        <v>26</v>
      </c>
      <c r="AB57" s="10"/>
      <c r="AC57" s="9" t="s">
        <v>27</v>
      </c>
      <c r="AD57" s="10"/>
      <c r="AE57" s="11" t="s">
        <v>28</v>
      </c>
      <c r="AF57" s="12"/>
      <c r="AG57" s="7" t="s">
        <v>29</v>
      </c>
      <c r="AH57" s="12" t="s">
        <v>30</v>
      </c>
      <c r="AI57" s="13" t="s">
        <v>31</v>
      </c>
      <c r="AJ57" s="14" t="s">
        <v>32</v>
      </c>
      <c r="AK57" s="14" t="s">
        <v>33</v>
      </c>
      <c r="AL57" s="14" t="s">
        <v>34</v>
      </c>
      <c r="AM57" s="14" t="s">
        <v>35</v>
      </c>
      <c r="AN57" s="14" t="s">
        <v>36</v>
      </c>
      <c r="AO57" s="15" t="s">
        <v>37</v>
      </c>
      <c r="AP57" s="16" t="s">
        <v>38</v>
      </c>
      <c r="AQ57" s="14" t="s">
        <v>39</v>
      </c>
      <c r="AR57" s="14" t="s">
        <v>23</v>
      </c>
      <c r="AS57" s="14" t="s">
        <v>40</v>
      </c>
      <c r="AT57" s="14" t="s">
        <v>41</v>
      </c>
      <c r="AU57" s="17" t="s">
        <v>22</v>
      </c>
    </row>
    <row r="58" spans="1:43" ht="12.75">
      <c r="A58" s="18">
        <v>6</v>
      </c>
      <c r="B58" s="19">
        <v>1</v>
      </c>
      <c r="C58" s="20" t="s">
        <v>250</v>
      </c>
      <c r="D58" s="21">
        <v>30</v>
      </c>
      <c r="E58" s="22" t="s">
        <v>184</v>
      </c>
      <c r="F58" s="22"/>
      <c r="G58" s="38">
        <v>77.34143511450382</v>
      </c>
      <c r="H58" s="38">
        <v>60.759561760061146</v>
      </c>
      <c r="I58" s="38">
        <v>67.98045909927905</v>
      </c>
      <c r="J58" s="38">
        <v>71.42397513156818</v>
      </c>
      <c r="K58" s="45">
        <v>64.87537585792853</v>
      </c>
      <c r="L58" s="53">
        <v>67.6028480349845</v>
      </c>
      <c r="M58" s="38">
        <v>57.40497318058407</v>
      </c>
      <c r="N58" s="38">
        <v>78.93848264568231</v>
      </c>
      <c r="O58" s="24">
        <v>46.24534960664658</v>
      </c>
      <c r="P58" s="47">
        <v>73.85040517379257</v>
      </c>
      <c r="Q58" s="38">
        <v>78.93848264568231</v>
      </c>
      <c r="R58" s="25">
        <v>72.24862311511701</v>
      </c>
      <c r="S58" s="26" t="s">
        <v>251</v>
      </c>
      <c r="T58" s="26" t="s">
        <v>252</v>
      </c>
      <c r="U58" s="27" t="s">
        <v>218</v>
      </c>
      <c r="V58" s="28">
        <v>88.81</v>
      </c>
      <c r="W58" s="20">
        <v>-1.5963902439024389</v>
      </c>
      <c r="X58" s="20">
        <v>1.4604878048780487</v>
      </c>
      <c r="Y58" s="42">
        <v>18.049268292682928</v>
      </c>
      <c r="Z58" s="31">
        <v>80.52666666666666</v>
      </c>
      <c r="AA58" s="31">
        <v>80.52798911211258</v>
      </c>
      <c r="AB58" s="18">
        <f>IF(RANK(AA58,$AA$58:$AA$69,0)&lt;6,RANK(AA58,$AA$58:$AA$69,0),"")</f>
      </c>
      <c r="AC58" s="31">
        <v>80.52931155755851</v>
      </c>
      <c r="AD58" s="18">
        <f>IF(RANK(AC58,$AC$58:$AC$69,0)&lt;6,RANK(AC58,$AC$58:$AC$69,0),"")</f>
      </c>
      <c r="AE58" s="31">
        <v>75.21264489089184</v>
      </c>
      <c r="AF58" s="18">
        <f>IF(RANK(AE58,$AE$58:$AE$69,0)&lt;6,RANK(AE58,$AE$58:$AE$69,0),"")</f>
      </c>
      <c r="AG58" s="31">
        <v>78.17666666666666</v>
      </c>
      <c r="AH58" s="18"/>
      <c r="AI58" s="32"/>
      <c r="AJ58" s="33"/>
      <c r="AK58" s="33"/>
      <c r="AL58" s="33"/>
      <c r="AM58" s="33"/>
      <c r="AN58" s="33"/>
      <c r="AO58" s="34"/>
      <c r="AP58" s="35"/>
      <c r="AQ58" s="36"/>
    </row>
    <row r="59" spans="1:35" ht="12.75">
      <c r="A59" s="18">
        <v>6</v>
      </c>
      <c r="B59" s="19">
        <v>2</v>
      </c>
      <c r="C59" s="20" t="s">
        <v>253</v>
      </c>
      <c r="D59" s="21">
        <v>30</v>
      </c>
      <c r="E59" s="22" t="s">
        <v>97</v>
      </c>
      <c r="F59" s="22"/>
      <c r="G59" s="38">
        <v>77.64542196402793</v>
      </c>
      <c r="H59" s="38">
        <v>80.42836981507176</v>
      </c>
      <c r="I59" s="38">
        <v>68.48868582449134</v>
      </c>
      <c r="J59" s="38">
        <v>79.81615733736763</v>
      </c>
      <c r="K59" s="38">
        <v>76.94823500810374</v>
      </c>
      <c r="L59" s="24">
        <v>83.08795408887921</v>
      </c>
      <c r="M59" s="24">
        <v>77.79604338070305</v>
      </c>
      <c r="N59" s="43">
        <v>75.83481463649494</v>
      </c>
      <c r="O59" s="44">
        <v>55.237762792327715</v>
      </c>
      <c r="P59" s="43">
        <v>74.78829853482235</v>
      </c>
      <c r="Q59" s="24">
        <v>83.08795408887921</v>
      </c>
      <c r="R59" s="25">
        <v>79.2966497054891</v>
      </c>
      <c r="S59" s="26" t="s">
        <v>254</v>
      </c>
      <c r="T59" s="26" t="s">
        <v>255</v>
      </c>
      <c r="U59" s="27" t="s">
        <v>256</v>
      </c>
      <c r="V59" s="28">
        <v>95.88250000000001</v>
      </c>
      <c r="W59" s="20">
        <v>-0.6949234693877551</v>
      </c>
      <c r="X59" s="20">
        <v>8.927219387755102</v>
      </c>
      <c r="Y59" s="42">
        <v>33.421760204081636</v>
      </c>
      <c r="Z59" s="31">
        <v>74.26</v>
      </c>
      <c r="AA59" s="31">
        <v>80.92478742637229</v>
      </c>
      <c r="AB59" s="18">
        <f>IF(RANK(AA59,$AA$58:$AA$69,0)&lt;6,RANK(AA59,$AA$58:$AA$69,0),"")</f>
      </c>
      <c r="AC59" s="31">
        <v>87.58957485274456</v>
      </c>
      <c r="AD59" s="18">
        <f>IF(RANK(AC59,$AC$58:$AC$69,0)&lt;6,RANK(AC59,$AC$58:$AC$69,0),"")</f>
      </c>
      <c r="AE59" s="31">
        <v>82.80999151941121</v>
      </c>
      <c r="AF59" s="18">
        <f>IF(RANK(AE59,$AE$58:$AE$69,0)&lt;6,RANK(AE59,$AE$58:$AE$69,0),"")</f>
      </c>
      <c r="AG59" s="31">
        <v>86.32333333333332</v>
      </c>
      <c r="AI59" s="32"/>
    </row>
    <row r="60" spans="1:35" ht="12.75">
      <c r="A60" s="18">
        <v>6</v>
      </c>
      <c r="B60" s="19">
        <v>3</v>
      </c>
      <c r="C60" s="20" t="s">
        <v>257</v>
      </c>
      <c r="D60" s="21">
        <v>15</v>
      </c>
      <c r="E60" s="22" t="s">
        <v>97</v>
      </c>
      <c r="F60" s="22"/>
      <c r="G60" s="38">
        <v>83.1386302910983</v>
      </c>
      <c r="H60" s="38">
        <v>77.36353591160221</v>
      </c>
      <c r="I60" s="38">
        <v>79.5393557203077</v>
      </c>
      <c r="J60" s="38">
        <v>73.33815995323332</v>
      </c>
      <c r="K60" s="38">
        <v>82.06996681099433</v>
      </c>
      <c r="L60" s="38">
        <v>78.29401975947</v>
      </c>
      <c r="M60" s="24">
        <v>75.41809779409219</v>
      </c>
      <c r="N60" s="24">
        <v>55.15490155265317</v>
      </c>
      <c r="O60" s="24">
        <v>84.75409663574692</v>
      </c>
      <c r="P60" s="39">
        <v>74.50148430066604</v>
      </c>
      <c r="Q60" s="24">
        <v>84.75409663574692</v>
      </c>
      <c r="R60" s="25">
        <v>80.01384064100274</v>
      </c>
      <c r="S60" s="26" t="s">
        <v>258</v>
      </c>
      <c r="T60" s="26" t="s">
        <v>106</v>
      </c>
      <c r="U60" s="27" t="s">
        <v>98</v>
      </c>
      <c r="V60" s="28">
        <v>100.2175</v>
      </c>
      <c r="W60" s="20">
        <v>0.2684615384615385</v>
      </c>
      <c r="X60" s="20">
        <v>9.614903846153847</v>
      </c>
      <c r="Y60" s="42">
        <v>33.17230769230769</v>
      </c>
      <c r="Z60" s="31">
        <v>73.32</v>
      </c>
      <c r="AA60" s="31">
        <v>81.71783516025069</v>
      </c>
      <c r="AB60" s="18">
        <f>IF(RANK(AA60,$AA$58:$AA$69,0)&lt;6,RANK(AA60,$AA$58:$AA$69,0),"")</f>
      </c>
      <c r="AC60" s="31">
        <v>90.11567032050138</v>
      </c>
      <c r="AD60" s="18">
        <f>IF(RANK(AC60,$AC$58:$AC$69,0)&lt;6,RANK(AC60,$AC$58:$AC$69,0),"")</f>
        <v>5</v>
      </c>
      <c r="AE60" s="31">
        <v>83.3252536538347</v>
      </c>
      <c r="AF60" s="18">
        <f>IF(RANK(AE60,$AE$58:$AE$69,0)&lt;6,RANK(AE60,$AE$58:$AE$69,0),"")</f>
        <v>5</v>
      </c>
      <c r="AG60" s="31">
        <v>86.63666666666666</v>
      </c>
      <c r="AI60" s="32"/>
    </row>
    <row r="61" spans="1:35" ht="12.75">
      <c r="A61" s="18">
        <v>6</v>
      </c>
      <c r="B61" s="19">
        <v>4</v>
      </c>
      <c r="C61" s="20" t="s">
        <v>259</v>
      </c>
      <c r="D61" s="21">
        <v>20</v>
      </c>
      <c r="E61" s="22" t="s">
        <v>193</v>
      </c>
      <c r="F61" s="22"/>
      <c r="G61" s="53">
        <v>83.0699937892485</v>
      </c>
      <c r="H61" s="38">
        <v>80.14179498861049</v>
      </c>
      <c r="I61" s="38">
        <v>55.84430855153993</v>
      </c>
      <c r="J61" s="43">
        <v>0</v>
      </c>
      <c r="K61" s="46">
        <v>48.036701184704974</v>
      </c>
      <c r="L61" s="24">
        <v>74.23611096322774</v>
      </c>
      <c r="M61" s="46">
        <v>87.49282226570114</v>
      </c>
      <c r="N61" s="43">
        <v>81.55345342254246</v>
      </c>
      <c r="O61" s="43">
        <v>80.80145678367447</v>
      </c>
      <c r="P61" s="46">
        <v>66.23439763001976</v>
      </c>
      <c r="Q61" s="46">
        <v>87.49282226570114</v>
      </c>
      <c r="R61" s="25">
        <v>73.01869910979964</v>
      </c>
      <c r="S61" s="26" t="s">
        <v>260</v>
      </c>
      <c r="T61" s="26" t="s">
        <v>261</v>
      </c>
      <c r="U61" s="27" t="s">
        <v>262</v>
      </c>
      <c r="V61" s="28">
        <v>99.63250000000001</v>
      </c>
      <c r="W61" s="20">
        <v>-0.8617821782178219</v>
      </c>
      <c r="X61" s="20">
        <v>6.9290594059405946</v>
      </c>
      <c r="Y61" s="42">
        <v>31.185643564356436</v>
      </c>
      <c r="Z61" s="31">
        <v>70.97</v>
      </c>
      <c r="AA61" s="31">
        <v>78.6477997774499</v>
      </c>
      <c r="AB61" s="18">
        <f>IF(RANK(AA61,$AA$58:$AA$69,0)&lt;6,RANK(AA61,$AA$58:$AA$69,0),"")</f>
      </c>
      <c r="AC61" s="31">
        <v>86.32559955489982</v>
      </c>
      <c r="AD61" s="18">
        <f>IF(RANK(AC61,$AC$58:$AC$69,0)&lt;6,RANK(AC61,$AC$58:$AC$69,0),"")</f>
      </c>
      <c r="AE61" s="31">
        <v>81.00268288823315</v>
      </c>
      <c r="AF61" s="18">
        <f>IF(RANK(AE61,$AE$58:$AE$69,0)&lt;6,RANK(AE61,$AE$58:$AE$69,0),"")</f>
      </c>
      <c r="AG61" s="31">
        <v>88.98666666666666</v>
      </c>
      <c r="AI61" s="32"/>
    </row>
    <row r="62" spans="1:35" ht="12.75">
      <c r="A62" s="18">
        <v>6</v>
      </c>
      <c r="B62" s="19">
        <v>5</v>
      </c>
      <c r="C62" s="20" t="s">
        <v>263</v>
      </c>
      <c r="D62" s="21">
        <v>3</v>
      </c>
      <c r="E62" s="22" t="s">
        <v>184</v>
      </c>
      <c r="F62" s="22"/>
      <c r="G62" s="24">
        <v>79.23082491879367</v>
      </c>
      <c r="H62" s="46">
        <v>86.60353682915577</v>
      </c>
      <c r="I62" s="24">
        <v>79.42933774834438</v>
      </c>
      <c r="J62" s="45">
        <v>92.46366936609887</v>
      </c>
      <c r="K62" s="24">
        <v>85.51269091918913</v>
      </c>
      <c r="L62" s="46">
        <v>81.00456786786441</v>
      </c>
      <c r="M62" s="24">
        <v>78.1804862097937</v>
      </c>
      <c r="N62" s="24">
        <v>88.37769943327032</v>
      </c>
      <c r="O62" s="43">
        <v>86.69424755120214</v>
      </c>
      <c r="P62" s="24">
        <v>72.79563595673257</v>
      </c>
      <c r="Q62" s="45">
        <v>92.46366936609887</v>
      </c>
      <c r="R62" s="25">
        <v>86.16551464786635</v>
      </c>
      <c r="S62" s="26" t="s">
        <v>264</v>
      </c>
      <c r="T62" s="26" t="s">
        <v>116</v>
      </c>
      <c r="U62" s="27" t="s">
        <v>82</v>
      </c>
      <c r="V62" s="28">
        <v>104.875</v>
      </c>
      <c r="W62" s="20">
        <v>-0.28023407917383825</v>
      </c>
      <c r="X62" s="20">
        <v>25.30018588640276</v>
      </c>
      <c r="Y62" s="42">
        <v>57.79654733218589</v>
      </c>
      <c r="Z62" s="31">
        <v>84.6</v>
      </c>
      <c r="AA62" s="31">
        <v>90.06012866196659</v>
      </c>
      <c r="AB62" s="18">
        <f>IF(RANK(AA62,$AA$58:$AA$69,0)&lt;6,RANK(AA62,$AA$58:$AA$69,0),"")</f>
        <v>3</v>
      </c>
      <c r="AC62" s="31">
        <v>95.52025732393318</v>
      </c>
      <c r="AD62" s="18">
        <f>IF(RANK(AC62,$AC$58:$AC$69,0)&lt;6,RANK(AC62,$AC$58:$AC$69,0),"")</f>
        <v>3</v>
      </c>
      <c r="AE62" s="31">
        <v>88.9860906572665</v>
      </c>
      <c r="AF62" s="18">
        <f>IF(RANK(AE62,$AE$58:$AE$69,0)&lt;6,RANK(AE62,$AE$58:$AE$69,0),"")</f>
        <v>1</v>
      </c>
      <c r="AG62" s="31">
        <v>91.80666666666666</v>
      </c>
      <c r="AI62" s="32"/>
    </row>
    <row r="63" spans="1:35" ht="12.75">
      <c r="A63" s="18">
        <v>6</v>
      </c>
      <c r="B63" s="19">
        <v>6</v>
      </c>
      <c r="C63" s="20" t="s">
        <v>265</v>
      </c>
      <c r="D63" s="21">
        <v>30</v>
      </c>
      <c r="E63" s="22" t="s">
        <v>266</v>
      </c>
      <c r="F63" s="22"/>
      <c r="G63" s="38">
        <v>80.11955145352893</v>
      </c>
      <c r="H63" s="38">
        <v>72.10180390446068</v>
      </c>
      <c r="I63" s="38">
        <v>78.37403393133489</v>
      </c>
      <c r="J63" s="38">
        <v>76.0882059605017</v>
      </c>
      <c r="K63" s="38">
        <v>87.51333229958134</v>
      </c>
      <c r="L63" s="38">
        <v>80.48764388303071</v>
      </c>
      <c r="M63" s="39">
        <v>52.44242543976509</v>
      </c>
      <c r="N63" s="24">
        <v>56.80157079870777</v>
      </c>
      <c r="O63" s="38">
        <v>73.33198487411047</v>
      </c>
      <c r="P63" s="24">
        <v>73.37493387772116</v>
      </c>
      <c r="Q63" s="38">
        <v>87.51333229958134</v>
      </c>
      <c r="R63" s="25">
        <v>78.19393044845516</v>
      </c>
      <c r="S63" s="26" t="s">
        <v>267</v>
      </c>
      <c r="T63" s="26" t="s">
        <v>268</v>
      </c>
      <c r="U63" s="27" t="s">
        <v>269</v>
      </c>
      <c r="V63" s="28">
        <v>97.5925</v>
      </c>
      <c r="W63" s="20">
        <v>-1.60859375</v>
      </c>
      <c r="X63" s="20">
        <v>6.25125</v>
      </c>
      <c r="Y63" s="42">
        <v>31.247343750000002</v>
      </c>
      <c r="Z63" s="31">
        <v>76.45333333333333</v>
      </c>
      <c r="AA63" s="31">
        <v>82.17327427878047</v>
      </c>
      <c r="AB63" s="18">
        <f>IF(RANK(AA63,$AA$58:$AA$69,0)&lt;6,RANK(AA63,$AA$58:$AA$69,0),"")</f>
      </c>
      <c r="AC63" s="31">
        <v>87.89321522422759</v>
      </c>
      <c r="AD63" s="18">
        <f>IF(RANK(AC63,$AC$58:$AC$69,0)&lt;6,RANK(AC63,$AC$58:$AC$69,0),"")</f>
      </c>
      <c r="AE63" s="31">
        <v>81.0052985575609</v>
      </c>
      <c r="AF63" s="18">
        <f>IF(RANK(AE63,$AE$58:$AE$69,0)&lt;6,RANK(AE63,$AE$58:$AE$69,0),"")</f>
      </c>
      <c r="AG63" s="31">
        <v>83.81666666666666</v>
      </c>
      <c r="AI63" s="32"/>
    </row>
    <row r="64" spans="1:35" ht="12.75">
      <c r="A64" s="18">
        <v>6</v>
      </c>
      <c r="B64" s="19">
        <v>7</v>
      </c>
      <c r="C64" s="51" t="s">
        <v>270</v>
      </c>
      <c r="D64" s="21">
        <v>6</v>
      </c>
      <c r="E64" s="22" t="s">
        <v>266</v>
      </c>
      <c r="F64" s="22"/>
      <c r="G64" s="24">
        <v>84.87942137190853</v>
      </c>
      <c r="H64" s="24">
        <v>79.77510791556266</v>
      </c>
      <c r="I64" s="24">
        <v>69.07050283322714</v>
      </c>
      <c r="J64" s="24">
        <v>87.38943633408682</v>
      </c>
      <c r="K64" s="45">
        <v>62.3440385118764</v>
      </c>
      <c r="L64" s="24">
        <v>86.67016532428997</v>
      </c>
      <c r="M64" s="54">
        <v>75.90947011727185</v>
      </c>
      <c r="N64" s="39">
        <v>85.42639315964495</v>
      </c>
      <c r="O64" s="39">
        <v>83.16888012298746</v>
      </c>
      <c r="P64" s="24">
        <v>90.0896153846154</v>
      </c>
      <c r="Q64" s="24">
        <v>90.0896153846154</v>
      </c>
      <c r="R64" s="25">
        <v>84.01465520718601</v>
      </c>
      <c r="S64" s="26" t="s">
        <v>271</v>
      </c>
      <c r="T64" s="26" t="s">
        <v>272</v>
      </c>
      <c r="U64" s="27" t="s">
        <v>101</v>
      </c>
      <c r="V64" s="28">
        <v>99.36250000000001</v>
      </c>
      <c r="W64" s="20">
        <v>-0.9575871819038643</v>
      </c>
      <c r="X64" s="20">
        <v>13.101121583411876</v>
      </c>
      <c r="Y64" s="42">
        <v>49.1070876531574</v>
      </c>
      <c r="Z64" s="31">
        <v>82.09333333333332</v>
      </c>
      <c r="AA64" s="31">
        <v>86.89095546846318</v>
      </c>
      <c r="AB64" s="18">
        <f>IF(RANK(AA64,$AA$58:$AA$69,0)&lt;6,RANK(AA64,$AA$58:$AA$69,0),"")</f>
        <v>4</v>
      </c>
      <c r="AC64" s="31">
        <v>91.68857760359302</v>
      </c>
      <c r="AD64" s="18">
        <f>IF(RANK(AC64,$AC$58:$AC$69,0)&lt;6,RANK(AC64,$AC$58:$AC$69,0),"")</f>
        <v>4</v>
      </c>
      <c r="AE64" s="31">
        <v>83.99399427025966</v>
      </c>
      <c r="AF64" s="18">
        <f>IF(RANK(AE64,$AE$58:$AE$69,0)&lt;6,RANK(AE64,$AE$58:$AE$69,0),"")</f>
        <v>4</v>
      </c>
      <c r="AG64" s="31">
        <v>83.97333333333333</v>
      </c>
      <c r="AI64" s="32"/>
    </row>
    <row r="65" spans="1:35" ht="12.75">
      <c r="A65" s="18">
        <v>6</v>
      </c>
      <c r="B65" s="19">
        <v>8</v>
      </c>
      <c r="C65" s="51" t="s">
        <v>273</v>
      </c>
      <c r="D65" s="21">
        <v>6</v>
      </c>
      <c r="E65" s="22" t="s">
        <v>127</v>
      </c>
      <c r="F65" s="22"/>
      <c r="G65" s="38">
        <v>84.62420131291029</v>
      </c>
      <c r="H65" s="52">
        <v>85.00289106163146</v>
      </c>
      <c r="I65" s="38">
        <v>87.92506343390272</v>
      </c>
      <c r="J65" s="38">
        <v>92.05972355430184</v>
      </c>
      <c r="K65" s="38">
        <v>83.96403207331043</v>
      </c>
      <c r="L65" s="38">
        <v>63.9071477699234</v>
      </c>
      <c r="M65" s="52">
        <v>77.6006758423132</v>
      </c>
      <c r="N65" s="52">
        <v>57.38037589112118</v>
      </c>
      <c r="O65" s="23">
        <v>52.15378239948241</v>
      </c>
      <c r="P65" s="44">
        <v>69.15027862538142</v>
      </c>
      <c r="Q65" s="38">
        <v>92.05972355430184</v>
      </c>
      <c r="R65" s="25">
        <v>88.32922601661203</v>
      </c>
      <c r="S65" s="26" t="s">
        <v>274</v>
      </c>
      <c r="T65" s="26" t="s">
        <v>275</v>
      </c>
      <c r="U65" s="27" t="s">
        <v>276</v>
      </c>
      <c r="V65" s="28">
        <v>105.565</v>
      </c>
      <c r="W65" s="20">
        <v>-2</v>
      </c>
      <c r="X65" s="20">
        <v>0</v>
      </c>
      <c r="Y65" s="42">
        <v>0</v>
      </c>
      <c r="Z65" s="31">
        <v>84.28666666666666</v>
      </c>
      <c r="AA65" s="31">
        <v>90.61688983748634</v>
      </c>
      <c r="AB65" s="18">
        <f>IF(RANK(AA65,$AA$58:$AA$69,0)&lt;6,RANK(AA65,$AA$58:$AA$69,0),"")</f>
        <v>1</v>
      </c>
      <c r="AC65" s="31">
        <v>96.94711300830602</v>
      </c>
      <c r="AD65" s="18">
        <f>IF(RANK(AC65,$AC$58:$AC$69,0)&lt;6,RANK(AC65,$AC$58:$AC$69,0),"")</f>
        <v>1</v>
      </c>
      <c r="AE65" s="31">
        <v>87.40461300830601</v>
      </c>
      <c r="AF65" s="18">
        <f>IF(RANK(AE65,$AE$58:$AE$69,0)&lt;6,RANK(AE65,$AE$58:$AE$69,0),"")</f>
        <v>2</v>
      </c>
      <c r="AG65" s="31">
        <v>86.48</v>
      </c>
      <c r="AI65" s="32"/>
    </row>
    <row r="66" spans="1:35" ht="12.75">
      <c r="A66" s="18">
        <v>6</v>
      </c>
      <c r="B66" s="19">
        <v>9</v>
      </c>
      <c r="C66" s="20" t="s">
        <v>277</v>
      </c>
      <c r="D66" s="21">
        <v>4</v>
      </c>
      <c r="E66" s="22" t="s">
        <v>181</v>
      </c>
      <c r="F66" s="22"/>
      <c r="G66" s="38">
        <v>87.80061656759403</v>
      </c>
      <c r="H66" s="38">
        <v>84.25441672473868</v>
      </c>
      <c r="I66" s="38">
        <v>88.11116441677088</v>
      </c>
      <c r="J66" s="38">
        <v>85.58535263895376</v>
      </c>
      <c r="K66" s="43">
        <v>80.80844504252676</v>
      </c>
      <c r="L66" s="43">
        <v>76.61909070116411</v>
      </c>
      <c r="M66" s="43">
        <v>76.86688268830079</v>
      </c>
      <c r="N66" s="43">
        <v>87.96703125</v>
      </c>
      <c r="O66" s="24">
        <v>77.17675568335677</v>
      </c>
      <c r="P66" s="46">
        <v>90.56003626726184</v>
      </c>
      <c r="Q66" s="46">
        <v>90.56003626726184</v>
      </c>
      <c r="R66" s="25">
        <v>87.16571120777287</v>
      </c>
      <c r="S66" s="26" t="s">
        <v>278</v>
      </c>
      <c r="T66" s="26" t="s">
        <v>279</v>
      </c>
      <c r="U66" s="27" t="s">
        <v>183</v>
      </c>
      <c r="V66" s="28">
        <v>106.5175</v>
      </c>
      <c r="W66" s="20">
        <v>-0.2115202369200395</v>
      </c>
      <c r="X66" s="20">
        <v>18.36233958538993</v>
      </c>
      <c r="Y66" s="42">
        <v>49.557077986179664</v>
      </c>
      <c r="Z66" s="31">
        <v>83.97333333333333</v>
      </c>
      <c r="AA66" s="31">
        <v>90.40746946860989</v>
      </c>
      <c r="AB66" s="18">
        <f>IF(RANK(AA66,$AA$58:$AA$69,0)&lt;6,RANK(AA66,$AA$58:$AA$69,0),"")</f>
        <v>2</v>
      </c>
      <c r="AC66" s="31">
        <v>96.84160560388644</v>
      </c>
      <c r="AD66" s="18">
        <f>IF(RANK(AC66,$AC$58:$AC$69,0)&lt;6,RANK(AC66,$AC$58:$AC$69,0),"")</f>
        <v>2</v>
      </c>
      <c r="AE66" s="31">
        <v>86.74452227055309</v>
      </c>
      <c r="AF66" s="18">
        <f>IF(RANK(AE66,$AE$58:$AE$69,0)&lt;6,RANK(AE66,$AE$58:$AE$69,0),"")</f>
        <v>3</v>
      </c>
      <c r="AG66" s="31">
        <v>86.32333333333332</v>
      </c>
      <c r="AI66" s="32"/>
    </row>
    <row r="67" spans="1:35" ht="12.75">
      <c r="A67" s="18">
        <v>6</v>
      </c>
      <c r="B67" s="19">
        <v>10</v>
      </c>
      <c r="C67" s="51" t="s">
        <v>280</v>
      </c>
      <c r="D67" s="21">
        <v>5</v>
      </c>
      <c r="E67" s="22" t="s">
        <v>281</v>
      </c>
      <c r="F67" s="22"/>
      <c r="G67" s="45">
        <v>76.18375153672734</v>
      </c>
      <c r="H67" s="45">
        <v>78.45722174011144</v>
      </c>
      <c r="I67" s="45">
        <v>80.53342238207107</v>
      </c>
      <c r="J67" s="23">
        <v>62.98091845045804</v>
      </c>
      <c r="K67" s="45">
        <v>80.66081863746057</v>
      </c>
      <c r="L67" s="24">
        <v>77.92940523589725</v>
      </c>
      <c r="M67" s="24">
        <v>82.02997911439425</v>
      </c>
      <c r="N67" s="24">
        <v>71.55030002178206</v>
      </c>
      <c r="O67" s="39">
        <v>72.05678570194733</v>
      </c>
      <c r="P67" s="24">
        <v>83.58589056912629</v>
      </c>
      <c r="Q67" s="24">
        <v>83.58589056912629</v>
      </c>
      <c r="R67" s="25">
        <v>78.39146521963663</v>
      </c>
      <c r="S67" s="26" t="s">
        <v>128</v>
      </c>
      <c r="T67" s="26" t="s">
        <v>282</v>
      </c>
      <c r="U67" s="27" t="s">
        <v>111</v>
      </c>
      <c r="V67" s="28">
        <v>96.895</v>
      </c>
      <c r="W67" s="20">
        <v>-0.21418837675350702</v>
      </c>
      <c r="X67" s="20">
        <v>10.220961923847696</v>
      </c>
      <c r="Y67" s="42">
        <v>31.663146292585175</v>
      </c>
      <c r="Z67" s="31">
        <v>80.52666666666666</v>
      </c>
      <c r="AA67" s="31">
        <v>84.08494963824248</v>
      </c>
      <c r="AB67" s="18">
        <f>IF(RANK(AA67,$AA$58:$AA$69,0)&lt;6,RANK(AA67,$AA$58:$AA$69,0),"")</f>
      </c>
      <c r="AC67" s="31">
        <v>87.64323260981831</v>
      </c>
      <c r="AD67" s="18">
        <f>IF(RANK(AC67,$AC$58:$AC$69,0)&lt;6,RANK(AC67,$AC$58:$AC$69,0),"")</f>
      </c>
      <c r="AE67" s="31">
        <v>78.28406594315165</v>
      </c>
      <c r="AF67" s="18">
        <f>IF(RANK(AE67,$AE$58:$AE$69,0)&lt;6,RANK(AE67,$AE$58:$AE$69,0),"")</f>
      </c>
      <c r="AG67" s="31">
        <v>78.17666666666666</v>
      </c>
      <c r="AI67" s="32"/>
    </row>
    <row r="68" spans="1:35" ht="12.75">
      <c r="A68" s="18">
        <v>6</v>
      </c>
      <c r="B68" s="19">
        <v>11</v>
      </c>
      <c r="C68" s="20" t="s">
        <v>283</v>
      </c>
      <c r="D68" s="21">
        <v>6</v>
      </c>
      <c r="E68" s="22" t="s">
        <v>99</v>
      </c>
      <c r="F68" s="22"/>
      <c r="G68" s="24">
        <v>69.7674358710335</v>
      </c>
      <c r="H68" s="45">
        <v>85.14209789185001</v>
      </c>
      <c r="I68" s="24">
        <v>72.35921851515803</v>
      </c>
      <c r="J68" s="38">
        <v>72.00573551263001</v>
      </c>
      <c r="K68" s="39">
        <v>73.21593928048185</v>
      </c>
      <c r="L68" s="52">
        <v>90.12783559827642</v>
      </c>
      <c r="M68" s="52">
        <v>87.09906056129985</v>
      </c>
      <c r="N68" s="39">
        <v>85.47174002033272</v>
      </c>
      <c r="O68" s="39">
        <v>88.2625216257904</v>
      </c>
      <c r="P68" s="24">
        <v>90.65332582371164</v>
      </c>
      <c r="Q68" s="24">
        <v>90.65332582371164</v>
      </c>
      <c r="R68" s="25">
        <v>76.50235063987935</v>
      </c>
      <c r="S68" s="26" t="s">
        <v>238</v>
      </c>
      <c r="T68" s="26" t="s">
        <v>120</v>
      </c>
      <c r="U68" s="27" t="s">
        <v>121</v>
      </c>
      <c r="V68" s="28">
        <v>97.77250000000001</v>
      </c>
      <c r="W68" s="20">
        <v>-0.4738047138047138</v>
      </c>
      <c r="X68" s="20">
        <v>10.101548821548821</v>
      </c>
      <c r="Y68" s="42">
        <v>30.301717171717172</v>
      </c>
      <c r="Z68" s="31">
        <v>76.14</v>
      </c>
      <c r="AA68" s="31">
        <v>81.63871265996984</v>
      </c>
      <c r="AB68" s="18">
        <f>IF(RANK(AA68,$AA$58:$AA$69,0)&lt;6,RANK(AA68,$AA$58:$AA$69,0),"")</f>
      </c>
      <c r="AC68" s="31">
        <v>87.13742531993968</v>
      </c>
      <c r="AD68" s="18">
        <f>IF(RANK(AC68,$AC$58:$AC$69,0)&lt;6,RANK(AC68,$AC$58:$AC$69,0),"")</f>
      </c>
      <c r="AE68" s="31">
        <v>78.984508653273</v>
      </c>
      <c r="AF68" s="18">
        <f>IF(RANK(AE68,$AE$58:$AE$69,0)&lt;6,RANK(AE68,$AE$58:$AE$69,0),"")</f>
      </c>
      <c r="AG68" s="31">
        <v>81.46666666666665</v>
      </c>
      <c r="AI68" s="32"/>
    </row>
    <row r="69" spans="1:35" ht="12.75">
      <c r="A69" s="18">
        <v>6</v>
      </c>
      <c r="B69" s="19">
        <v>12</v>
      </c>
      <c r="C69" s="20" t="s">
        <v>284</v>
      </c>
      <c r="D69" s="21">
        <v>12</v>
      </c>
      <c r="E69" s="22" t="s">
        <v>158</v>
      </c>
      <c r="F69" s="22"/>
      <c r="G69" s="38">
        <v>82.14321979941698</v>
      </c>
      <c r="H69" s="44">
        <v>79.10200681149527</v>
      </c>
      <c r="I69" s="44">
        <v>76.62862492278988</v>
      </c>
      <c r="J69" s="44">
        <v>84.0112356659508</v>
      </c>
      <c r="K69" s="44">
        <v>79.41523588039138</v>
      </c>
      <c r="L69" s="44">
        <v>81.9269811279157</v>
      </c>
      <c r="M69" s="44">
        <v>81.08413012438562</v>
      </c>
      <c r="N69" s="44">
        <v>83.6588074254641</v>
      </c>
      <c r="O69" s="44">
        <v>79.84560853199498</v>
      </c>
      <c r="P69" s="43">
        <v>77.5122389667016</v>
      </c>
      <c r="Q69" s="44">
        <v>84.0112356659508</v>
      </c>
      <c r="R69" s="25">
        <v>81.7521540922877</v>
      </c>
      <c r="S69" s="26" t="s">
        <v>285</v>
      </c>
      <c r="T69" s="26" t="s">
        <v>286</v>
      </c>
      <c r="U69" s="27" t="s">
        <v>125</v>
      </c>
      <c r="V69" s="28">
        <v>97.39750000000001</v>
      </c>
      <c r="W69" s="20">
        <v>-1.069080459770115</v>
      </c>
      <c r="X69" s="20">
        <v>5.747126436781609</v>
      </c>
      <c r="Y69" s="42">
        <v>37.929655172413796</v>
      </c>
      <c r="Z69" s="31">
        <v>81.46666666666665</v>
      </c>
      <c r="AA69" s="31">
        <v>85.52074685640525</v>
      </c>
      <c r="AB69" s="18">
        <f>IF(RANK(AA69,$AA$58:$AA$69,0)&lt;6,RANK(AA69,$AA$58:$AA$69,0),"")</f>
        <v>5</v>
      </c>
      <c r="AC69" s="31">
        <v>89.57482704614385</v>
      </c>
      <c r="AD69" s="18">
        <f>IF(RANK(AC69,$AC$58:$AC$69,0)&lt;6,RANK(AC69,$AC$58:$AC$69,0),"")</f>
      </c>
      <c r="AE69" s="31">
        <v>79.49441037947719</v>
      </c>
      <c r="AF69" s="18">
        <f>IF(RANK(AE69,$AE$58:$AE$69,0)&lt;6,RANK(AE69,$AE$58:$AE$69,0),"")</f>
      </c>
      <c r="AG69" s="31">
        <v>77.23666666666666</v>
      </c>
      <c r="AI69" s="32"/>
    </row>
    <row r="70" spans="1:47" ht="25.5">
      <c r="A70" s="1" t="s">
        <v>0</v>
      </c>
      <c r="B70" s="2" t="s">
        <v>1</v>
      </c>
      <c r="C70" s="3" t="s">
        <v>289</v>
      </c>
      <c r="D70" s="4" t="s">
        <v>3</v>
      </c>
      <c r="E70" s="1" t="s">
        <v>4</v>
      </c>
      <c r="F70" s="1" t="s">
        <v>5</v>
      </c>
      <c r="G70" s="5" t="s">
        <v>6</v>
      </c>
      <c r="H70" s="5" t="s">
        <v>7</v>
      </c>
      <c r="I70" s="5" t="s">
        <v>8</v>
      </c>
      <c r="J70" s="5" t="s">
        <v>9</v>
      </c>
      <c r="K70" s="5" t="s">
        <v>10</v>
      </c>
      <c r="L70" s="5" t="s">
        <v>11</v>
      </c>
      <c r="M70" s="5" t="s">
        <v>12</v>
      </c>
      <c r="N70" s="5" t="s">
        <v>13</v>
      </c>
      <c r="O70" s="5" t="s">
        <v>14</v>
      </c>
      <c r="P70" s="5" t="s">
        <v>15</v>
      </c>
      <c r="Q70" s="5" t="s">
        <v>16</v>
      </c>
      <c r="R70" s="6" t="s">
        <v>17</v>
      </c>
      <c r="S70" s="7" t="s">
        <v>18</v>
      </c>
      <c r="T70" s="5" t="s">
        <v>19</v>
      </c>
      <c r="U70" s="8" t="s">
        <v>20</v>
      </c>
      <c r="V70" s="5" t="s">
        <v>21</v>
      </c>
      <c r="W70" s="5" t="s">
        <v>22</v>
      </c>
      <c r="X70" s="5" t="s">
        <v>23</v>
      </c>
      <c r="Y70" s="8" t="s">
        <v>24</v>
      </c>
      <c r="Z70" s="7" t="s">
        <v>25</v>
      </c>
      <c r="AA70" s="9" t="s">
        <v>26</v>
      </c>
      <c r="AB70" s="10"/>
      <c r="AC70" s="9" t="s">
        <v>27</v>
      </c>
      <c r="AD70" s="10"/>
      <c r="AE70" s="11" t="s">
        <v>28</v>
      </c>
      <c r="AF70" s="12"/>
      <c r="AG70" s="7" t="s">
        <v>29</v>
      </c>
      <c r="AH70" s="12" t="s">
        <v>30</v>
      </c>
      <c r="AI70" s="13" t="s">
        <v>31</v>
      </c>
      <c r="AJ70" s="14" t="s">
        <v>32</v>
      </c>
      <c r="AK70" s="14" t="s">
        <v>33</v>
      </c>
      <c r="AL70" s="14" t="s">
        <v>34</v>
      </c>
      <c r="AM70" s="14" t="s">
        <v>35</v>
      </c>
      <c r="AN70" s="14" t="s">
        <v>36</v>
      </c>
      <c r="AO70" s="15" t="s">
        <v>37</v>
      </c>
      <c r="AP70" s="16" t="s">
        <v>38</v>
      </c>
      <c r="AQ70" s="14" t="s">
        <v>39</v>
      </c>
      <c r="AR70" s="14" t="s">
        <v>23</v>
      </c>
      <c r="AS70" s="14" t="s">
        <v>40</v>
      </c>
      <c r="AT70" s="14" t="s">
        <v>41</v>
      </c>
      <c r="AU70" s="17" t="s">
        <v>22</v>
      </c>
    </row>
    <row r="71" spans="1:43" ht="12.75">
      <c r="A71" s="18">
        <v>7</v>
      </c>
      <c r="B71" s="19">
        <v>1</v>
      </c>
      <c r="C71" s="20" t="s">
        <v>290</v>
      </c>
      <c r="D71" s="21">
        <v>8</v>
      </c>
      <c r="E71" s="22" t="s">
        <v>69</v>
      </c>
      <c r="F71" s="22"/>
      <c r="G71" s="24">
        <v>65.58111780497039</v>
      </c>
      <c r="H71" s="24">
        <v>80.02713491662456</v>
      </c>
      <c r="I71" s="39">
        <v>68.4814112135358</v>
      </c>
      <c r="J71" s="39">
        <v>82.46402160459097</v>
      </c>
      <c r="K71" s="23" t="s">
        <v>44</v>
      </c>
      <c r="L71" s="23" t="s">
        <v>44</v>
      </c>
      <c r="M71" s="23" t="s">
        <v>44</v>
      </c>
      <c r="N71" s="23" t="s">
        <v>44</v>
      </c>
      <c r="O71" s="23" t="s">
        <v>44</v>
      </c>
      <c r="P71" s="23" t="s">
        <v>44</v>
      </c>
      <c r="Q71" s="39">
        <v>82.46402160459097</v>
      </c>
      <c r="R71" s="25">
        <v>76.99085591158378</v>
      </c>
      <c r="S71" s="26" t="s">
        <v>291</v>
      </c>
      <c r="T71" s="26" t="s">
        <v>292</v>
      </c>
      <c r="U71" s="27" t="s">
        <v>293</v>
      </c>
      <c r="V71" s="28">
        <v>99.8725</v>
      </c>
      <c r="W71" s="20">
        <v>-0.4349513429349941</v>
      </c>
      <c r="X71" s="20">
        <v>24.951728298949007</v>
      </c>
      <c r="Y71" s="42">
        <v>54.33955624756715</v>
      </c>
      <c r="Z71" s="31">
        <v>73.63333333333333</v>
      </c>
      <c r="AA71" s="31">
        <v>81.0325056445626</v>
      </c>
      <c r="AB71" s="18">
        <f>IF(RANK(AA71,$AA$71:$AA$82,0)&lt;6,RANK(AA71,$AA$71:$AA$82,0),"")</f>
      </c>
      <c r="AC71" s="31">
        <v>88.43167795579188</v>
      </c>
      <c r="AD71" s="18">
        <f>IF(RANK(AC71,$AC$71:$AC$82,0)&lt;6,RANK(AC71,$AC$71:$AC$82,0),"")</f>
        <v>4</v>
      </c>
      <c r="AE71" s="31">
        <v>82.51876128912522</v>
      </c>
      <c r="AF71" s="18">
        <f>IF(RANK(AE71,$AE$71:$AE$82,0)&lt;6,RANK(AE71,$AE$71:$AE$82,0),"")</f>
        <v>5</v>
      </c>
      <c r="AG71" s="31">
        <v>88.04666666666667</v>
      </c>
      <c r="AH71" s="18"/>
      <c r="AI71" s="32"/>
      <c r="AJ71" s="33"/>
      <c r="AK71" s="33"/>
      <c r="AL71" s="33"/>
      <c r="AM71" s="33"/>
      <c r="AN71" s="33"/>
      <c r="AO71" s="34"/>
      <c r="AP71" s="35"/>
      <c r="AQ71" s="36"/>
    </row>
    <row r="72" spans="1:43" ht="12.75">
      <c r="A72" s="18">
        <v>7</v>
      </c>
      <c r="B72" s="19">
        <v>2</v>
      </c>
      <c r="C72" s="20" t="s">
        <v>294</v>
      </c>
      <c r="D72" s="21">
        <v>6</v>
      </c>
      <c r="E72" s="22" t="s">
        <v>115</v>
      </c>
      <c r="F72" s="22"/>
      <c r="G72" s="39">
        <v>76.46430648769575</v>
      </c>
      <c r="H72" s="24">
        <v>80.83197405293204</v>
      </c>
      <c r="I72" s="23" t="s">
        <v>44</v>
      </c>
      <c r="J72" s="23" t="s">
        <v>44</v>
      </c>
      <c r="K72" s="23" t="s">
        <v>44</v>
      </c>
      <c r="L72" s="23" t="s">
        <v>44</v>
      </c>
      <c r="M72" s="23" t="s">
        <v>44</v>
      </c>
      <c r="N72" s="23" t="s">
        <v>44</v>
      </c>
      <c r="O72" s="23" t="s">
        <v>44</v>
      </c>
      <c r="P72" s="23" t="s">
        <v>44</v>
      </c>
      <c r="Q72" s="24">
        <v>80.83197405293204</v>
      </c>
      <c r="R72" s="25">
        <v>80.83197405293203</v>
      </c>
      <c r="S72" s="26" t="s">
        <v>295</v>
      </c>
      <c r="T72" s="26" t="s">
        <v>296</v>
      </c>
      <c r="U72" s="27" t="s">
        <v>211</v>
      </c>
      <c r="V72" s="28">
        <v>101.80000000000001</v>
      </c>
      <c r="W72" s="20">
        <v>-0.1668038740920097</v>
      </c>
      <c r="X72" s="20">
        <v>12.950992736077481</v>
      </c>
      <c r="Y72" s="42">
        <v>39.71029055690072</v>
      </c>
      <c r="Z72" s="31">
        <v>80.83999999999999</v>
      </c>
      <c r="AA72" s="31">
        <v>86.077993513233</v>
      </c>
      <c r="AB72" s="18">
        <f>IF(RANK(AA72,$AA$71:$AA$82,0)&lt;6,RANK(AA72,$AA$71:$AA$82,0),"")</f>
        <v>3</v>
      </c>
      <c r="AC72" s="31">
        <v>91.31598702646602</v>
      </c>
      <c r="AD72" s="18">
        <f>IF(RANK(AC72,$AC$71:$AC$82,0)&lt;6,RANK(AC72,$AC$71:$AC$82,0),"")</f>
        <v>2</v>
      </c>
      <c r="AE72" s="31">
        <v>84.12598702646602</v>
      </c>
      <c r="AF72" s="18">
        <f>IF(RANK(AE72,$AE$71:$AE$82,0)&lt;6,RANK(AE72,$AE$71:$AE$82,0),"")</f>
        <v>3</v>
      </c>
      <c r="AG72" s="31">
        <v>87.42</v>
      </c>
      <c r="AI72" s="32"/>
      <c r="AJ72" s="33"/>
      <c r="AK72" s="33"/>
      <c r="AL72" s="33"/>
      <c r="AM72" s="33"/>
      <c r="AN72" s="33"/>
      <c r="AO72" s="34"/>
      <c r="AP72" s="35"/>
      <c r="AQ72" s="36"/>
    </row>
    <row r="73" spans="1:43" ht="12.75">
      <c r="A73" s="18">
        <v>7</v>
      </c>
      <c r="B73" s="19">
        <v>3</v>
      </c>
      <c r="C73" s="20" t="s">
        <v>297</v>
      </c>
      <c r="D73" s="21">
        <v>12</v>
      </c>
      <c r="E73" s="22" t="s">
        <v>298</v>
      </c>
      <c r="F73" s="22"/>
      <c r="G73" s="24">
        <v>63.81166625706563</v>
      </c>
      <c r="H73" s="23" t="s">
        <v>44</v>
      </c>
      <c r="I73" s="23" t="s">
        <v>44</v>
      </c>
      <c r="J73" s="23" t="s">
        <v>44</v>
      </c>
      <c r="K73" s="23" t="s">
        <v>44</v>
      </c>
      <c r="L73" s="23" t="s">
        <v>44</v>
      </c>
      <c r="M73" s="23" t="s">
        <v>44</v>
      </c>
      <c r="N73" s="23" t="s">
        <v>44</v>
      </c>
      <c r="O73" s="23" t="s">
        <v>44</v>
      </c>
      <c r="P73" s="23" t="s">
        <v>44</v>
      </c>
      <c r="Q73" s="24">
        <v>63.81166625706563</v>
      </c>
      <c r="R73" s="25">
        <v>63.81166625706563</v>
      </c>
      <c r="S73" s="26" t="s">
        <v>299</v>
      </c>
      <c r="T73" s="26" t="s">
        <v>300</v>
      </c>
      <c r="U73" s="27" t="s">
        <v>135</v>
      </c>
      <c r="V73" s="28">
        <v>91.0975</v>
      </c>
      <c r="W73" s="20">
        <v>-1.2006338028169012</v>
      </c>
      <c r="X73" s="20">
        <v>10.56387323943662</v>
      </c>
      <c r="Y73" s="42">
        <v>40.139647887323946</v>
      </c>
      <c r="Z73" s="31">
        <v>73.32</v>
      </c>
      <c r="AA73" s="31">
        <v>75.3872915642664</v>
      </c>
      <c r="AB73" s="18">
        <f>IF(RANK(AA73,$AA$71:$AA$82,0)&lt;6,RANK(AA73,$AA$71:$AA$82,0),"")</f>
      </c>
      <c r="AC73" s="31">
        <v>77.45458312853282</v>
      </c>
      <c r="AD73" s="18">
        <f>IF(RANK(AC73,$AC$71:$AC$82,0)&lt;6,RANK(AC73,$AC$71:$AC$82,0),"")</f>
      </c>
      <c r="AE73" s="31">
        <v>67.86083312853282</v>
      </c>
      <c r="AF73" s="18">
        <f>IF(RANK(AE73,$AE$71:$AE$82,0)&lt;6,RANK(AE73,$AE$71:$AE$82,0),"")</f>
      </c>
      <c r="AG73" s="31">
        <v>71.91</v>
      </c>
      <c r="AI73" s="32"/>
      <c r="AJ73" s="33"/>
      <c r="AK73" s="33"/>
      <c r="AL73" s="33"/>
      <c r="AM73" s="33"/>
      <c r="AN73" s="33"/>
      <c r="AO73" s="34"/>
      <c r="AP73" s="35"/>
      <c r="AQ73" s="36"/>
    </row>
    <row r="74" spans="1:43" ht="12.75">
      <c r="A74" s="18">
        <v>7</v>
      </c>
      <c r="B74" s="19">
        <v>4</v>
      </c>
      <c r="C74" s="20" t="s">
        <v>301</v>
      </c>
      <c r="D74" s="21">
        <v>20</v>
      </c>
      <c r="E74" s="22" t="s">
        <v>43</v>
      </c>
      <c r="F74" s="22"/>
      <c r="G74" s="23" t="s">
        <v>44</v>
      </c>
      <c r="H74" s="23" t="s">
        <v>44</v>
      </c>
      <c r="I74" s="23" t="s">
        <v>44</v>
      </c>
      <c r="J74" s="23" t="s">
        <v>44</v>
      </c>
      <c r="K74" s="23" t="s">
        <v>44</v>
      </c>
      <c r="L74" s="23" t="s">
        <v>44</v>
      </c>
      <c r="M74" s="23" t="s">
        <v>44</v>
      </c>
      <c r="N74" s="23" t="s">
        <v>44</v>
      </c>
      <c r="O74" s="23" t="s">
        <v>44</v>
      </c>
      <c r="P74" s="23" t="s">
        <v>44</v>
      </c>
      <c r="R74" s="25">
        <v>0</v>
      </c>
      <c r="S74" s="26" t="s">
        <v>123</v>
      </c>
      <c r="T74" s="26" t="s">
        <v>90</v>
      </c>
      <c r="U74" s="27" t="s">
        <v>91</v>
      </c>
      <c r="V74" s="28" t="s">
        <v>44</v>
      </c>
      <c r="W74" s="20">
        <v>-0.5750032362459547</v>
      </c>
      <c r="X74" s="20">
        <v>11.97262783171521</v>
      </c>
      <c r="Y74" s="42">
        <v>36.63326860841425</v>
      </c>
      <c r="Z74" s="31">
        <v>0</v>
      </c>
      <c r="AA74" s="31">
        <v>0</v>
      </c>
      <c r="AB74" s="18">
        <f>IF(RANK(AA74,$AA$71:$AA$82,0)&lt;6,RANK(AA74,$AA$71:$AA$82,0),"")</f>
      </c>
      <c r="AC74" s="31">
        <v>0</v>
      </c>
      <c r="AD74" s="18">
        <f>IF(RANK(AC74,$AC$71:$AC$82,0)&lt;6,RANK(AC74,$AC$71:$AC$82,0),"")</f>
      </c>
      <c r="AE74" s="31">
        <v>0</v>
      </c>
      <c r="AF74" s="18">
        <f>IF(RANK(AE74,$AE$71:$AE$82,0)&lt;6,RANK(AE74,$AE$71:$AE$82,0),"")</f>
      </c>
      <c r="AG74" s="31">
        <v>0</v>
      </c>
      <c r="AI74" s="32"/>
      <c r="AJ74" s="33"/>
      <c r="AK74" s="33"/>
      <c r="AL74" s="33"/>
      <c r="AM74" s="33"/>
      <c r="AN74" s="33"/>
      <c r="AO74" s="34"/>
      <c r="AP74" s="35"/>
      <c r="AQ74" s="36"/>
    </row>
    <row r="75" spans="1:43" ht="12.75">
      <c r="A75" s="18">
        <v>7</v>
      </c>
      <c r="B75" s="19">
        <v>5</v>
      </c>
      <c r="C75" s="20" t="s">
        <v>302</v>
      </c>
      <c r="D75" s="21">
        <v>2.5</v>
      </c>
      <c r="E75" s="22" t="s">
        <v>137</v>
      </c>
      <c r="F75" s="22"/>
      <c r="G75" s="24">
        <v>90.16829109897684</v>
      </c>
      <c r="H75" s="23" t="s">
        <v>44</v>
      </c>
      <c r="I75" s="23" t="s">
        <v>44</v>
      </c>
      <c r="J75" s="23" t="s">
        <v>44</v>
      </c>
      <c r="K75" s="23" t="s">
        <v>44</v>
      </c>
      <c r="L75" s="23" t="s">
        <v>44</v>
      </c>
      <c r="M75" s="23" t="s">
        <v>44</v>
      </c>
      <c r="N75" s="23" t="s">
        <v>44</v>
      </c>
      <c r="O75" s="23" t="s">
        <v>44</v>
      </c>
      <c r="P75" s="23" t="s">
        <v>44</v>
      </c>
      <c r="Q75" s="24">
        <v>90.16829109897684</v>
      </c>
      <c r="R75" s="25">
        <v>90.16829109897684</v>
      </c>
      <c r="S75" s="26" t="s">
        <v>246</v>
      </c>
      <c r="T75" s="26" t="s">
        <v>213</v>
      </c>
      <c r="U75" s="27" t="s">
        <v>200</v>
      </c>
      <c r="V75" s="28">
        <v>107.58250000000001</v>
      </c>
      <c r="W75" s="20">
        <v>-0.37710466988727853</v>
      </c>
      <c r="X75" s="20">
        <v>16.039903381642514</v>
      </c>
      <c r="Y75" s="42">
        <v>42.897909822866346</v>
      </c>
      <c r="Z75" s="31">
        <v>79.89999999999999</v>
      </c>
      <c r="AA75" s="31">
        <v>89.3876977747442</v>
      </c>
      <c r="AB75" s="18">
        <f>IF(RANK(AA75,$AA$71:$AA$82,0)&lt;6,RANK(AA75,$AA$71:$AA$82,0),"")</f>
        <v>1</v>
      </c>
      <c r="AC75" s="31">
        <v>98.87539554948842</v>
      </c>
      <c r="AD75" s="18">
        <f>IF(RANK(AC75,$AC$71:$AC$82,0)&lt;6,RANK(AC75,$AC$71:$AC$82,0),"")</f>
        <v>1</v>
      </c>
      <c r="AE75" s="31">
        <v>91.37914554948841</v>
      </c>
      <c r="AF75" s="18">
        <f>IF(RANK(AE75,$AE$71:$AE$82,0)&lt;6,RANK(AE75,$AE$71:$AE$82,0),"")</f>
        <v>1</v>
      </c>
      <c r="AG75" s="31">
        <v>92.58999999999999</v>
      </c>
      <c r="AI75" s="32"/>
      <c r="AJ75" s="33"/>
      <c r="AK75" s="33"/>
      <c r="AL75" s="33"/>
      <c r="AM75" s="33"/>
      <c r="AN75" s="33"/>
      <c r="AO75" s="34"/>
      <c r="AP75" s="35"/>
      <c r="AQ75" s="36"/>
    </row>
    <row r="76" spans="1:43" ht="12.75">
      <c r="A76" s="18">
        <v>7</v>
      </c>
      <c r="B76" s="19">
        <v>6</v>
      </c>
      <c r="C76" s="51" t="s">
        <v>303</v>
      </c>
      <c r="D76" s="21">
        <v>12</v>
      </c>
      <c r="E76" s="22" t="s">
        <v>181</v>
      </c>
      <c r="F76" s="22"/>
      <c r="G76" s="24">
        <v>77.96977240950754</v>
      </c>
      <c r="H76" s="23" t="s">
        <v>44</v>
      </c>
      <c r="I76" s="23" t="s">
        <v>44</v>
      </c>
      <c r="J76" s="23" t="s">
        <v>44</v>
      </c>
      <c r="K76" s="23" t="s">
        <v>44</v>
      </c>
      <c r="L76" s="23" t="s">
        <v>44</v>
      </c>
      <c r="M76" s="23" t="s">
        <v>44</v>
      </c>
      <c r="N76" s="23" t="s">
        <v>44</v>
      </c>
      <c r="O76" s="23" t="s">
        <v>44</v>
      </c>
      <c r="P76" s="23" t="s">
        <v>44</v>
      </c>
      <c r="Q76" s="24">
        <v>77.96977240950754</v>
      </c>
      <c r="R76" s="25">
        <v>77.96977240950754</v>
      </c>
      <c r="S76" s="26" t="s">
        <v>304</v>
      </c>
      <c r="T76" s="26" t="s">
        <v>305</v>
      </c>
      <c r="U76" s="27" t="s">
        <v>306</v>
      </c>
      <c r="V76" s="28">
        <v>93.36250000000001</v>
      </c>
      <c r="W76" s="20">
        <v>-0.39987804878048777</v>
      </c>
      <c r="X76" s="20">
        <v>19.009748923959826</v>
      </c>
      <c r="Y76" s="42">
        <v>47.34619799139167</v>
      </c>
      <c r="Z76" s="31">
        <v>77.08</v>
      </c>
      <c r="AA76" s="31">
        <v>81.37306810237689</v>
      </c>
      <c r="AB76" s="18">
        <f>IF(RANK(AA76,$AA$71:$AA$82,0)&lt;6,RANK(AA76,$AA$71:$AA$82,0),"")</f>
        <v>5</v>
      </c>
      <c r="AC76" s="31">
        <v>85.66613620475377</v>
      </c>
      <c r="AD76" s="18">
        <f>IF(RANK(AC76,$AC$71:$AC$82,0)&lt;6,RANK(AC76,$AC$71:$AC$82,0),"")</f>
      </c>
      <c r="AE76" s="31">
        <v>78.46488620475377</v>
      </c>
      <c r="AF76" s="18">
        <f>IF(RANK(AE76,$AE$71:$AE$82,0)&lt;6,RANK(AE76,$AE$71:$AE$82,0),"")</f>
      </c>
      <c r="AG76" s="31">
        <v>78.96</v>
      </c>
      <c r="AI76" s="32"/>
      <c r="AJ76" s="33"/>
      <c r="AK76" s="33"/>
      <c r="AL76" s="33"/>
      <c r="AM76" s="33"/>
      <c r="AN76" s="33"/>
      <c r="AO76" s="34"/>
      <c r="AP76" s="35"/>
      <c r="AQ76" s="36"/>
    </row>
    <row r="77" spans="1:43" ht="12.75">
      <c r="A77" s="18">
        <v>7</v>
      </c>
      <c r="B77" s="19">
        <v>7</v>
      </c>
      <c r="C77" s="20" t="s">
        <v>307</v>
      </c>
      <c r="D77" s="21">
        <v>20</v>
      </c>
      <c r="E77" s="22" t="s">
        <v>288</v>
      </c>
      <c r="F77" s="22"/>
      <c r="G77" s="38">
        <v>77.11182585948394</v>
      </c>
      <c r="H77" s="38" t="s">
        <v>414</v>
      </c>
      <c r="I77" s="38">
        <v>66.92907872444562</v>
      </c>
      <c r="J77" s="23" t="s">
        <v>44</v>
      </c>
      <c r="K77" s="23" t="s">
        <v>44</v>
      </c>
      <c r="L77" s="23" t="s">
        <v>44</v>
      </c>
      <c r="M77" s="23" t="s">
        <v>44</v>
      </c>
      <c r="N77" s="23" t="s">
        <v>44</v>
      </c>
      <c r="O77" s="23" t="s">
        <v>44</v>
      </c>
      <c r="P77" s="23" t="s">
        <v>44</v>
      </c>
      <c r="Q77" s="38">
        <v>77.11182585948394</v>
      </c>
      <c r="R77" s="25">
        <v>77.11182585948393</v>
      </c>
      <c r="S77" s="26" t="s">
        <v>308</v>
      </c>
      <c r="T77" s="26" t="s">
        <v>309</v>
      </c>
      <c r="U77" s="27" t="s">
        <v>218</v>
      </c>
      <c r="V77" s="28">
        <v>96.865</v>
      </c>
      <c r="W77" s="20">
        <v>-1.132305882352941</v>
      </c>
      <c r="X77" s="20">
        <v>6.8246705882352945</v>
      </c>
      <c r="Y77" s="42">
        <v>25.40907058823529</v>
      </c>
      <c r="Z77" s="31">
        <v>70.5</v>
      </c>
      <c r="AA77" s="31">
        <v>78.74420646487098</v>
      </c>
      <c r="AB77" s="18">
        <f>IF(RANK(AA77,$AA$71:$AA$82,0)&lt;6,RANK(AA77,$AA$71:$AA$82,0),"")</f>
      </c>
      <c r="AC77" s="31">
        <v>86.98841292974197</v>
      </c>
      <c r="AD77" s="18">
        <f>IF(RANK(AC77,$AC$71:$AC$82,0)&lt;6,RANK(AC77,$AC$71:$AC$82,0),"")</f>
        <v>5</v>
      </c>
      <c r="AE77" s="31">
        <v>82.73591292974197</v>
      </c>
      <c r="AF77" s="18">
        <f>IF(RANK(AE77,$AE$71:$AE$82,0)&lt;6,RANK(AE77,$AE$71:$AE$82,0),"")</f>
        <v>4</v>
      </c>
      <c r="AG77" s="31">
        <v>88.36</v>
      </c>
      <c r="AI77" s="32"/>
      <c r="AJ77" s="33"/>
      <c r="AK77" s="33"/>
      <c r="AL77" s="33"/>
      <c r="AM77" s="33"/>
      <c r="AN77" s="33"/>
      <c r="AO77" s="34"/>
      <c r="AP77" s="35"/>
      <c r="AQ77" s="36"/>
    </row>
    <row r="78" spans="1:43" ht="12.75">
      <c r="A78" s="18">
        <v>7</v>
      </c>
      <c r="B78" s="19">
        <v>9</v>
      </c>
      <c r="C78" s="20" t="s">
        <v>311</v>
      </c>
      <c r="D78" s="21">
        <v>15</v>
      </c>
      <c r="E78" s="22" t="s">
        <v>43</v>
      </c>
      <c r="F78" s="22"/>
      <c r="G78" s="23" t="s">
        <v>44</v>
      </c>
      <c r="H78" s="23" t="s">
        <v>44</v>
      </c>
      <c r="I78" s="23" t="s">
        <v>44</v>
      </c>
      <c r="J78" s="23" t="s">
        <v>44</v>
      </c>
      <c r="K78" s="23" t="s">
        <v>44</v>
      </c>
      <c r="L78" s="23" t="s">
        <v>44</v>
      </c>
      <c r="M78" s="23" t="s">
        <v>44</v>
      </c>
      <c r="N78" s="23" t="s">
        <v>44</v>
      </c>
      <c r="O78" s="23" t="s">
        <v>44</v>
      </c>
      <c r="P78" s="23" t="s">
        <v>44</v>
      </c>
      <c r="R78" s="25">
        <v>0</v>
      </c>
      <c r="S78" s="26" t="s">
        <v>248</v>
      </c>
      <c r="T78" s="26" t="s">
        <v>312</v>
      </c>
      <c r="U78" s="27" t="s">
        <v>313</v>
      </c>
      <c r="V78" s="28" t="s">
        <v>44</v>
      </c>
      <c r="W78" s="20">
        <v>0.5151664254703329</v>
      </c>
      <c r="X78" s="20">
        <v>19.25015918958032</v>
      </c>
      <c r="Y78" s="42">
        <v>46.596917510853835</v>
      </c>
      <c r="Z78" s="31">
        <v>0</v>
      </c>
      <c r="AA78" s="31">
        <v>0</v>
      </c>
      <c r="AB78" s="18">
        <f>IF(RANK(AA78,$AA$71:$AA$82,0)&lt;6,RANK(AA78,$AA$71:$AA$82,0),"")</f>
      </c>
      <c r="AC78" s="31">
        <v>0</v>
      </c>
      <c r="AD78" s="18">
        <f>IF(RANK(AC78,$AC$71:$AC$82,0)&lt;6,RANK(AC78,$AC$71:$AC$82,0),"")</f>
      </c>
      <c r="AE78" s="31">
        <v>0</v>
      </c>
      <c r="AF78" s="18">
        <f>IF(RANK(AE78,$AE$71:$AE$82,0)&lt;6,RANK(AE78,$AE$71:$AE$82,0),"")</f>
      </c>
      <c r="AG78" s="31">
        <v>0</v>
      </c>
      <c r="AI78" s="32"/>
      <c r="AJ78" s="33"/>
      <c r="AK78" s="33"/>
      <c r="AL78" s="33"/>
      <c r="AM78" s="33"/>
      <c r="AN78" s="33"/>
      <c r="AO78" s="34"/>
      <c r="AP78" s="35"/>
      <c r="AQ78" s="36"/>
    </row>
    <row r="79" spans="1:43" ht="12.75">
      <c r="A79" s="18">
        <v>7</v>
      </c>
      <c r="B79" s="19">
        <v>10</v>
      </c>
      <c r="C79" s="20" t="s">
        <v>314</v>
      </c>
      <c r="D79" s="21">
        <v>8</v>
      </c>
      <c r="E79" s="22" t="s">
        <v>43</v>
      </c>
      <c r="F79" s="22"/>
      <c r="G79" s="24">
        <v>74.17750287010332</v>
      </c>
      <c r="H79" s="23" t="s">
        <v>44</v>
      </c>
      <c r="I79" s="23" t="s">
        <v>44</v>
      </c>
      <c r="J79" s="23" t="s">
        <v>44</v>
      </c>
      <c r="K79" s="23" t="s">
        <v>44</v>
      </c>
      <c r="L79" s="23" t="s">
        <v>44</v>
      </c>
      <c r="M79" s="23" t="s">
        <v>44</v>
      </c>
      <c r="N79" s="23" t="s">
        <v>44</v>
      </c>
      <c r="O79" s="23" t="s">
        <v>44</v>
      </c>
      <c r="P79" s="23" t="s">
        <v>44</v>
      </c>
      <c r="Q79" s="24">
        <v>74.17750287010332</v>
      </c>
      <c r="R79" s="25">
        <v>74.17750287010332</v>
      </c>
      <c r="S79" s="26" t="s">
        <v>315</v>
      </c>
      <c r="T79" s="26" t="s">
        <v>204</v>
      </c>
      <c r="U79" s="27" t="s">
        <v>207</v>
      </c>
      <c r="V79" s="28">
        <v>96.7675</v>
      </c>
      <c r="W79" s="20">
        <v>-0.45130811723185515</v>
      </c>
      <c r="X79" s="20">
        <v>20.47047798066595</v>
      </c>
      <c r="Y79" s="42">
        <v>51.48564753721037</v>
      </c>
      <c r="Z79" s="31">
        <v>76.14</v>
      </c>
      <c r="AA79" s="31">
        <v>80.80625071752584</v>
      </c>
      <c r="AB79" s="18">
        <f>IF(RANK(AA79,$AA$71:$AA$82,0)&lt;6,RANK(AA79,$AA$71:$AA$82,0),"")</f>
      </c>
      <c r="AC79" s="31">
        <v>85.47250143505167</v>
      </c>
      <c r="AD79" s="18">
        <f>IF(RANK(AC79,$AC$71:$AC$82,0)&lt;6,RANK(AC79,$AC$71:$AC$82,0),"")</f>
      </c>
      <c r="AE79" s="31">
        <v>75.39375143505166</v>
      </c>
      <c r="AF79" s="18">
        <f>IF(RANK(AE79,$AE$71:$AE$82,0)&lt;6,RANK(AE79,$AE$71:$AE$82,0),"")</f>
      </c>
      <c r="AG79" s="31">
        <v>76.61</v>
      </c>
      <c r="AI79" s="32"/>
      <c r="AJ79" s="33"/>
      <c r="AK79" s="33"/>
      <c r="AL79" s="33"/>
      <c r="AM79" s="33"/>
      <c r="AN79" s="33"/>
      <c r="AO79" s="34"/>
      <c r="AP79" s="35"/>
      <c r="AQ79" s="36"/>
    </row>
    <row r="80" spans="1:43" ht="12.75">
      <c r="A80" s="18">
        <v>7</v>
      </c>
      <c r="B80" s="19">
        <v>11</v>
      </c>
      <c r="C80" s="20" t="s">
        <v>316</v>
      </c>
      <c r="D80" s="21">
        <v>5</v>
      </c>
      <c r="E80" s="22" t="s">
        <v>104</v>
      </c>
      <c r="F80" s="22"/>
      <c r="G80" s="24">
        <v>80.70034453121671</v>
      </c>
      <c r="H80" s="46">
        <v>63.03105208146456</v>
      </c>
      <c r="I80" s="23" t="s">
        <v>44</v>
      </c>
      <c r="J80" s="23" t="s">
        <v>44</v>
      </c>
      <c r="K80" s="23" t="s">
        <v>44</v>
      </c>
      <c r="L80" s="23" t="s">
        <v>44</v>
      </c>
      <c r="M80" s="23" t="s">
        <v>44</v>
      </c>
      <c r="N80" s="23" t="s">
        <v>44</v>
      </c>
      <c r="O80" s="23" t="s">
        <v>44</v>
      </c>
      <c r="P80" s="23" t="s">
        <v>44</v>
      </c>
      <c r="Q80" s="24">
        <v>80.70034453121671</v>
      </c>
      <c r="R80" s="25">
        <v>80.7003445312167</v>
      </c>
      <c r="S80" s="26" t="s">
        <v>248</v>
      </c>
      <c r="T80" s="26" t="s">
        <v>237</v>
      </c>
      <c r="U80" s="27" t="s">
        <v>68</v>
      </c>
      <c r="V80" s="28">
        <v>93.145</v>
      </c>
      <c r="W80" s="20">
        <v>-0.3827495840266223</v>
      </c>
      <c r="X80" s="20">
        <v>17.59852745424293</v>
      </c>
      <c r="Y80" s="42">
        <v>47.87906821963394</v>
      </c>
      <c r="Z80" s="31">
        <v>85.53999999999999</v>
      </c>
      <c r="AA80" s="31">
        <v>86.23133613280417</v>
      </c>
      <c r="AB80" s="18">
        <f>IF(RANK(AA80,$AA$71:$AA$82,0)&lt;6,RANK(AA80,$AA$71:$AA$82,0),"")</f>
        <v>2</v>
      </c>
      <c r="AC80" s="31">
        <v>86.92267226560836</v>
      </c>
      <c r="AD80" s="18">
        <f>IF(RANK(AC80,$AC$71:$AC$82,0)&lt;6,RANK(AC80,$AC$71:$AC$82,0),"")</f>
      </c>
      <c r="AE80" s="31">
        <v>79.83017226560835</v>
      </c>
      <c r="AF80" s="18">
        <f>IF(RANK(AE80,$AE$71:$AE$82,0)&lt;6,RANK(AE80,$AE$71:$AE$82,0),"")</f>
      </c>
      <c r="AG80" s="31">
        <v>78.96</v>
      </c>
      <c r="AI80" s="32"/>
      <c r="AJ80" s="33"/>
      <c r="AK80" s="33"/>
      <c r="AL80" s="33"/>
      <c r="AM80" s="33"/>
      <c r="AN80" s="33"/>
      <c r="AO80" s="34"/>
      <c r="AP80" s="35"/>
      <c r="AQ80" s="36"/>
    </row>
    <row r="81" spans="1:43" ht="12.75">
      <c r="A81" s="18">
        <v>7</v>
      </c>
      <c r="B81" s="19">
        <v>12</v>
      </c>
      <c r="C81" s="20" t="s">
        <v>317</v>
      </c>
      <c r="D81" s="21">
        <v>6</v>
      </c>
      <c r="E81" s="22" t="s">
        <v>288</v>
      </c>
      <c r="F81" s="22"/>
      <c r="G81" s="24">
        <v>80.22974358974359</v>
      </c>
      <c r="H81" s="23" t="s">
        <v>44</v>
      </c>
      <c r="I81" s="23" t="s">
        <v>44</v>
      </c>
      <c r="J81" s="23" t="s">
        <v>44</v>
      </c>
      <c r="K81" s="23" t="s">
        <v>44</v>
      </c>
      <c r="L81" s="23" t="s">
        <v>44</v>
      </c>
      <c r="M81" s="23" t="s">
        <v>44</v>
      </c>
      <c r="N81" s="23" t="s">
        <v>44</v>
      </c>
      <c r="O81" s="23" t="s">
        <v>44</v>
      </c>
      <c r="P81" s="23" t="s">
        <v>44</v>
      </c>
      <c r="Q81" s="24">
        <v>80.22974358974359</v>
      </c>
      <c r="R81" s="25">
        <v>80.22974358974359</v>
      </c>
      <c r="S81" s="26" t="s">
        <v>318</v>
      </c>
      <c r="T81" s="26" t="s">
        <v>100</v>
      </c>
      <c r="U81" s="27" t="s">
        <v>140</v>
      </c>
      <c r="V81" s="28">
        <v>98.61250000000001</v>
      </c>
      <c r="W81" s="20">
        <v>-1.0513856427378965</v>
      </c>
      <c r="X81" s="20">
        <v>10.349248747913188</v>
      </c>
      <c r="Y81" s="42">
        <v>37.72874791318865</v>
      </c>
      <c r="Z81" s="31">
        <v>74.25999999999999</v>
      </c>
      <c r="AA81" s="31">
        <v>81.84056089743589</v>
      </c>
      <c r="AB81" s="18">
        <f>IF(RANK(AA81,$AA$71:$AA$82,0)&lt;6,RANK(AA81,$AA$71:$AA$82,0),"")</f>
        <v>4</v>
      </c>
      <c r="AC81" s="31">
        <v>89.4211217948718</v>
      </c>
      <c r="AD81" s="18">
        <f>IF(RANK(AC81,$AC$71:$AC$82,0)&lt;6,RANK(AC81,$AC$71:$AC$82,0),"")</f>
        <v>3</v>
      </c>
      <c r="AE81" s="31">
        <v>84.2948717948718</v>
      </c>
      <c r="AF81" s="18">
        <f>IF(RANK(AE81,$AE$71:$AE$82,0)&lt;6,RANK(AE81,$AE$71:$AE$82,0),"")</f>
        <v>2</v>
      </c>
      <c r="AG81" s="31">
        <v>88.36</v>
      </c>
      <c r="AI81" s="32"/>
      <c r="AJ81" s="33"/>
      <c r="AK81" s="33"/>
      <c r="AL81" s="33"/>
      <c r="AM81" s="33"/>
      <c r="AN81" s="33"/>
      <c r="AO81" s="34"/>
      <c r="AP81" s="35"/>
      <c r="AQ81" s="36"/>
    </row>
    <row r="82" spans="1:43" ht="12.75">
      <c r="A82" s="18">
        <v>7</v>
      </c>
      <c r="B82" s="19">
        <v>13</v>
      </c>
      <c r="C82" s="20" t="s">
        <v>319</v>
      </c>
      <c r="D82" s="21">
        <v>12</v>
      </c>
      <c r="E82" s="22" t="s">
        <v>320</v>
      </c>
      <c r="F82" s="22" t="s">
        <v>93</v>
      </c>
      <c r="G82" s="24">
        <v>70.82329236824542</v>
      </c>
      <c r="H82" s="24">
        <v>74.14688783672162</v>
      </c>
      <c r="I82" s="23" t="s">
        <v>44</v>
      </c>
      <c r="J82" s="23" t="s">
        <v>44</v>
      </c>
      <c r="K82" s="23" t="s">
        <v>44</v>
      </c>
      <c r="L82" s="23" t="s">
        <v>44</v>
      </c>
      <c r="M82" s="23" t="s">
        <v>44</v>
      </c>
      <c r="N82" s="23" t="s">
        <v>44</v>
      </c>
      <c r="O82" s="23" t="s">
        <v>44</v>
      </c>
      <c r="P82" s="23" t="s">
        <v>44</v>
      </c>
      <c r="Q82" s="24">
        <v>74.14688783672162</v>
      </c>
      <c r="R82" s="25">
        <v>74.14688783672163</v>
      </c>
      <c r="S82" s="26" t="s">
        <v>308</v>
      </c>
      <c r="T82" s="26" t="s">
        <v>239</v>
      </c>
      <c r="U82" s="27" t="s">
        <v>111</v>
      </c>
      <c r="V82" s="28">
        <v>94.2325</v>
      </c>
      <c r="W82" s="20">
        <v>-0.3611592356687898</v>
      </c>
      <c r="X82" s="20">
        <v>17.068904458598727</v>
      </c>
      <c r="Y82" s="42">
        <v>44.65034394904459</v>
      </c>
      <c r="Z82" s="31">
        <v>68.61999999999999</v>
      </c>
      <c r="AA82" s="31">
        <v>76.4048469591804</v>
      </c>
      <c r="AB82" s="18">
        <f>IF(RANK(AA82,$AA$71:$AA$82,0)&lt;6,RANK(AA82,$AA$71:$AA$82,0),"")</f>
      </c>
      <c r="AC82" s="31">
        <v>84.18969391836082</v>
      </c>
      <c r="AD82" s="18">
        <f>IF(RANK(AC82,$AC$71:$AC$82,0)&lt;6,RANK(AC82,$AC$71:$AC$82,0),"")</f>
      </c>
      <c r="AE82" s="31">
        <v>80.54844391836082</v>
      </c>
      <c r="AF82" s="18">
        <f>IF(RANK(AE82,$AE$71:$AE$82,0)&lt;6,RANK(AE82,$AE$71:$AE$82,0),"")</f>
      </c>
      <c r="AG82" s="31">
        <v>86.94999999999999</v>
      </c>
      <c r="AI82" s="32"/>
      <c r="AJ82" s="33"/>
      <c r="AK82" s="33"/>
      <c r="AL82" s="33"/>
      <c r="AM82" s="33"/>
      <c r="AN82" s="33"/>
      <c r="AO82" s="34"/>
      <c r="AP82" s="35"/>
      <c r="AQ82" s="36"/>
    </row>
    <row r="83" spans="1:47" ht="25.5">
      <c r="A83" s="1" t="s">
        <v>0</v>
      </c>
      <c r="B83" s="2" t="s">
        <v>1</v>
      </c>
      <c r="C83" s="62" t="s">
        <v>416</v>
      </c>
      <c r="D83" s="4" t="s">
        <v>3</v>
      </c>
      <c r="E83" s="1" t="s">
        <v>4</v>
      </c>
      <c r="F83" s="1" t="s">
        <v>5</v>
      </c>
      <c r="G83" s="5" t="s">
        <v>6</v>
      </c>
      <c r="H83" s="5" t="s">
        <v>7</v>
      </c>
      <c r="I83" s="5" t="s">
        <v>8</v>
      </c>
      <c r="J83" s="5" t="s">
        <v>9</v>
      </c>
      <c r="K83" s="5" t="s">
        <v>10</v>
      </c>
      <c r="L83" s="5" t="s">
        <v>11</v>
      </c>
      <c r="M83" s="5" t="s">
        <v>12</v>
      </c>
      <c r="N83" s="5" t="s">
        <v>13</v>
      </c>
      <c r="O83" s="5" t="s">
        <v>14</v>
      </c>
      <c r="P83" s="5" t="s">
        <v>15</v>
      </c>
      <c r="Q83" s="5" t="s">
        <v>16</v>
      </c>
      <c r="R83" s="6" t="s">
        <v>17</v>
      </c>
      <c r="S83" s="7" t="s">
        <v>18</v>
      </c>
      <c r="T83" s="5" t="s">
        <v>19</v>
      </c>
      <c r="U83" s="8" t="s">
        <v>20</v>
      </c>
      <c r="V83" s="5" t="s">
        <v>21</v>
      </c>
      <c r="W83" s="5" t="s">
        <v>22</v>
      </c>
      <c r="X83" s="5" t="s">
        <v>23</v>
      </c>
      <c r="Y83" s="8" t="s">
        <v>24</v>
      </c>
      <c r="Z83" s="7" t="s">
        <v>25</v>
      </c>
      <c r="AA83" s="9" t="s">
        <v>26</v>
      </c>
      <c r="AB83" s="10"/>
      <c r="AC83" s="9" t="s">
        <v>27</v>
      </c>
      <c r="AD83" s="10"/>
      <c r="AE83" s="11" t="s">
        <v>28</v>
      </c>
      <c r="AF83" s="12"/>
      <c r="AG83" s="7" t="s">
        <v>29</v>
      </c>
      <c r="AH83" s="12" t="s">
        <v>30</v>
      </c>
      <c r="AI83" s="13" t="s">
        <v>31</v>
      </c>
      <c r="AJ83" s="14" t="s">
        <v>32</v>
      </c>
      <c r="AK83" s="14" t="s">
        <v>33</v>
      </c>
      <c r="AL83" s="14" t="s">
        <v>34</v>
      </c>
      <c r="AM83" s="14" t="s">
        <v>35</v>
      </c>
      <c r="AN83" s="14" t="s">
        <v>36</v>
      </c>
      <c r="AO83" s="15" t="s">
        <v>37</v>
      </c>
      <c r="AP83" s="16" t="s">
        <v>38</v>
      </c>
      <c r="AQ83" s="14" t="s">
        <v>39</v>
      </c>
      <c r="AR83" s="14" t="s">
        <v>23</v>
      </c>
      <c r="AS83" s="14" t="s">
        <v>40</v>
      </c>
      <c r="AT83" s="14" t="s">
        <v>41</v>
      </c>
      <c r="AU83" s="17" t="s">
        <v>22</v>
      </c>
    </row>
    <row r="84" spans="1:43" ht="12.75">
      <c r="A84" s="18">
        <v>8</v>
      </c>
      <c r="B84" s="19">
        <v>2</v>
      </c>
      <c r="C84" s="20" t="s">
        <v>322</v>
      </c>
      <c r="D84" s="21">
        <v>8</v>
      </c>
      <c r="E84" s="22" t="s">
        <v>181</v>
      </c>
      <c r="F84" s="22"/>
      <c r="G84" s="43">
        <v>79.18857142857144</v>
      </c>
      <c r="H84" s="43">
        <v>84.62826555195774</v>
      </c>
      <c r="I84" s="46">
        <v>81.63747876827084</v>
      </c>
      <c r="J84" s="54">
        <v>88.57588548601865</v>
      </c>
      <c r="K84" s="43">
        <v>84.6080395966451</v>
      </c>
      <c r="L84" s="43">
        <v>74.90890402872743</v>
      </c>
      <c r="M84" s="45">
        <v>73.26526830442383</v>
      </c>
      <c r="N84" s="44">
        <v>64.49362197571006</v>
      </c>
      <c r="O84" s="23" t="s">
        <v>44</v>
      </c>
      <c r="P84" s="23" t="s">
        <v>44</v>
      </c>
      <c r="Q84" s="54">
        <v>88.57588548601865</v>
      </c>
      <c r="R84" s="25">
        <v>84.94720993541574</v>
      </c>
      <c r="S84" s="26" t="s">
        <v>323</v>
      </c>
      <c r="T84" s="26" t="s">
        <v>324</v>
      </c>
      <c r="U84" s="27" t="s">
        <v>82</v>
      </c>
      <c r="V84" s="28">
        <v>102.60249999999999</v>
      </c>
      <c r="W84" s="20">
        <v>-0.2291275167785235</v>
      </c>
      <c r="X84" s="20">
        <v>12.751577181208052</v>
      </c>
      <c r="Y84" s="42">
        <v>40.938691275167784</v>
      </c>
      <c r="Z84" s="31">
        <v>83.66</v>
      </c>
      <c r="AA84" s="31">
        <v>88.71742748385392</v>
      </c>
      <c r="AB84" s="18">
        <f>IF(RANK(AA84,$AA$84:$AA$93,0)&lt;6,RANK(AA84,$AA$84:$AA$93,0),"")</f>
        <v>4</v>
      </c>
      <c r="AC84" s="31">
        <v>93.77485496770787</v>
      </c>
      <c r="AD84" s="18">
        <f>IF(RANK(AC84,$AC$84:$AC$93,0)&lt;6,RANK(AC84,$AC$84:$AC$93,0),"")</f>
        <v>4</v>
      </c>
      <c r="AE84" s="31">
        <v>78.19360496770787</v>
      </c>
      <c r="AF84" s="18">
        <f>IF(RANK(AE84,$AE$84:$AE$93,0)&lt;6,RANK(AE84,$AE$84:$AE$93,0),"")</f>
      </c>
      <c r="AG84" s="31">
        <v>71.44</v>
      </c>
      <c r="AI84" s="32"/>
      <c r="AJ84" s="33"/>
      <c r="AK84" s="33"/>
      <c r="AL84" s="33"/>
      <c r="AM84" s="33"/>
      <c r="AN84" s="33"/>
      <c r="AO84" s="34"/>
      <c r="AP84" s="35"/>
      <c r="AQ84" s="36"/>
    </row>
    <row r="85" spans="1:43" ht="12.75">
      <c r="A85" s="18">
        <v>8</v>
      </c>
      <c r="B85" s="19">
        <v>3</v>
      </c>
      <c r="C85" s="20" t="s">
        <v>325</v>
      </c>
      <c r="D85" s="21">
        <v>12</v>
      </c>
      <c r="E85" s="22" t="s">
        <v>151</v>
      </c>
      <c r="F85" s="22"/>
      <c r="G85" s="46">
        <v>77.93754885442172</v>
      </c>
      <c r="H85" s="46">
        <v>82.2589257669354</v>
      </c>
      <c r="I85" s="46">
        <v>79.11637259657361</v>
      </c>
      <c r="J85" s="24">
        <v>84.38311483527629</v>
      </c>
      <c r="K85" s="45">
        <v>80.45928176120898</v>
      </c>
      <c r="L85" s="46">
        <v>76.10341160727336</v>
      </c>
      <c r="M85" s="23" t="s">
        <v>44</v>
      </c>
      <c r="N85" s="23" t="s">
        <v>44</v>
      </c>
      <c r="O85" s="23" t="s">
        <v>44</v>
      </c>
      <c r="P85" s="23" t="s">
        <v>44</v>
      </c>
      <c r="Q85" s="24">
        <v>84.38311483527629</v>
      </c>
      <c r="R85" s="25">
        <v>81.91947106626178</v>
      </c>
      <c r="S85" s="26" t="s">
        <v>308</v>
      </c>
      <c r="T85" s="26" t="s">
        <v>195</v>
      </c>
      <c r="U85" s="27" t="s">
        <v>196</v>
      </c>
      <c r="V85" s="28">
        <v>102.46000000000001</v>
      </c>
      <c r="W85" s="20">
        <v>-0.3881082375478927</v>
      </c>
      <c r="X85" s="20">
        <v>21.888433908045975</v>
      </c>
      <c r="Y85" s="42">
        <v>57.80553639846743</v>
      </c>
      <c r="Z85" s="31">
        <v>81.46666666666665</v>
      </c>
      <c r="AA85" s="31">
        <v>86.82820109989876</v>
      </c>
      <c r="AB85" s="18">
        <f>IF(RANK(AA85,$AA$84:$AA$93,0)&lt;6,RANK(AA85,$AA$84:$AA$93,0),"")</f>
      </c>
      <c r="AC85" s="31">
        <v>92.18973553313089</v>
      </c>
      <c r="AD85" s="18">
        <f>IF(RANK(AC85,$AC$84:$AC$93,0)&lt;6,RANK(AC85,$AC$84:$AC$93,0),"")</f>
      </c>
      <c r="AE85" s="31">
        <v>81.84973553313088</v>
      </c>
      <c r="AF85" s="18">
        <f>IF(RANK(AE85,$AE$84:$AE$93,0)&lt;6,RANK(AE85,$AE$84:$AE$93,0),"")</f>
        <v>4</v>
      </c>
      <c r="AG85" s="31">
        <v>81.77999999999999</v>
      </c>
      <c r="AI85" s="32"/>
      <c r="AJ85" s="33"/>
      <c r="AK85" s="33"/>
      <c r="AL85" s="33"/>
      <c r="AM85" s="33"/>
      <c r="AN85" s="33"/>
      <c r="AO85" s="34"/>
      <c r="AP85" s="35"/>
      <c r="AQ85" s="36"/>
    </row>
    <row r="86" spans="1:43" ht="12.75">
      <c r="A86" s="18">
        <v>8</v>
      </c>
      <c r="B86" s="19">
        <v>5</v>
      </c>
      <c r="C86" s="20" t="s">
        <v>326</v>
      </c>
      <c r="D86" s="21">
        <v>8</v>
      </c>
      <c r="E86" s="22" t="s">
        <v>327</v>
      </c>
      <c r="F86" s="22"/>
      <c r="G86" s="39">
        <v>87.8991895878525</v>
      </c>
      <c r="H86" s="24">
        <v>75.48312935826928</v>
      </c>
      <c r="I86" s="39">
        <v>87.47727228104621</v>
      </c>
      <c r="J86" s="45">
        <v>88.9696249366447</v>
      </c>
      <c r="K86" s="24">
        <v>82.92187382681793</v>
      </c>
      <c r="L86" s="24">
        <v>79.81538203573803</v>
      </c>
      <c r="M86" s="24">
        <v>88.21251369446135</v>
      </c>
      <c r="N86" s="54">
        <v>83.69414435183543</v>
      </c>
      <c r="O86" s="46">
        <v>76.87080290280244</v>
      </c>
      <c r="P86" s="46">
        <v>80.36939552559873</v>
      </c>
      <c r="Q86" s="45">
        <v>88.9696249366447</v>
      </c>
      <c r="R86" s="25">
        <v>88.11536226851449</v>
      </c>
      <c r="S86" s="26" t="s">
        <v>186</v>
      </c>
      <c r="T86" s="26" t="s">
        <v>328</v>
      </c>
      <c r="U86" s="27" t="s">
        <v>68</v>
      </c>
      <c r="V86" s="28">
        <v>105.865</v>
      </c>
      <c r="W86" s="20">
        <v>0.8058823529411765</v>
      </c>
      <c r="X86" s="20">
        <v>15.29364705882353</v>
      </c>
      <c r="Y86" s="42">
        <v>38.82105882352941</v>
      </c>
      <c r="Z86" s="31">
        <v>80.21333333333332</v>
      </c>
      <c r="AA86" s="31">
        <v>88.60175723379528</v>
      </c>
      <c r="AB86" s="18">
        <f>IF(RANK(AA86,$AA$84:$AA$93,0)&lt;6,RANK(AA86,$AA$84:$AA$93,0),"")</f>
        <v>5</v>
      </c>
      <c r="AC86" s="31">
        <v>96.99018113425724</v>
      </c>
      <c r="AD86" s="18">
        <f>IF(RANK(AC86,$AC$84:$AC$93,0)&lt;6,RANK(AC86,$AC$84:$AC$93,0),"")</f>
        <v>2</v>
      </c>
      <c r="AE86" s="31">
        <v>83.45934780092391</v>
      </c>
      <c r="AF86" s="18">
        <f>IF(RANK(AE86,$AE$84:$AE$93,0)&lt;6,RANK(AE86,$AE$84:$AE$93,0),"")</f>
        <v>3</v>
      </c>
      <c r="AG86" s="31">
        <v>78.80333333333333</v>
      </c>
      <c r="AI86" s="32"/>
      <c r="AJ86" s="33"/>
      <c r="AK86" s="33"/>
      <c r="AL86" s="33"/>
      <c r="AM86" s="33"/>
      <c r="AN86" s="33"/>
      <c r="AO86" s="34"/>
      <c r="AP86" s="35"/>
      <c r="AQ86" s="36"/>
    </row>
    <row r="87" spans="1:43" ht="12.75">
      <c r="A87" s="18">
        <v>8</v>
      </c>
      <c r="B87" s="19">
        <v>8</v>
      </c>
      <c r="C87" s="20" t="s">
        <v>329</v>
      </c>
      <c r="D87" s="21">
        <v>50</v>
      </c>
      <c r="E87" s="22" t="s">
        <v>132</v>
      </c>
      <c r="F87" s="22"/>
      <c r="G87" s="38">
        <v>80.10754250055074</v>
      </c>
      <c r="H87" s="53">
        <v>54.18689800619232</v>
      </c>
      <c r="I87" s="38">
        <v>62.21803307446683</v>
      </c>
      <c r="J87" s="38">
        <v>85.6546377781023</v>
      </c>
      <c r="K87" s="43">
        <v>80.4976694940388</v>
      </c>
      <c r="L87" s="24">
        <v>70.39151028562972</v>
      </c>
      <c r="M87" s="46">
        <v>64.57863416426777</v>
      </c>
      <c r="N87" s="43">
        <v>81.53371338890884</v>
      </c>
      <c r="O87" s="46">
        <v>72.35135478454654</v>
      </c>
      <c r="P87" s="24">
        <v>54.52279768998075</v>
      </c>
      <c r="Q87" s="38">
        <v>85.6546377781023</v>
      </c>
      <c r="R87" s="25">
        <v>75.99340445103995</v>
      </c>
      <c r="S87" s="26" t="s">
        <v>330</v>
      </c>
      <c r="T87" s="26" t="s">
        <v>252</v>
      </c>
      <c r="U87" s="27" t="s">
        <v>218</v>
      </c>
      <c r="V87" s="28">
        <v>96.025</v>
      </c>
      <c r="W87" s="20">
        <v>-1.4452173913043478</v>
      </c>
      <c r="X87" s="20">
        <v>2.898985507246377</v>
      </c>
      <c r="Y87" s="42">
        <v>17.390144927536234</v>
      </c>
      <c r="Z87" s="31">
        <v>81.15333333333332</v>
      </c>
      <c r="AA87" s="31">
        <v>83.58126777942664</v>
      </c>
      <c r="AB87" s="18">
        <f>IF(RANK(AA87,$AA$84:$AA$93,0)&lt;6,RANK(AA87,$AA$84:$AA$93,0),"")</f>
      </c>
      <c r="AC87" s="31">
        <v>86.00920222551997</v>
      </c>
      <c r="AD87" s="18">
        <f>IF(RANK(AC87,$AC$84:$AC$93,0)&lt;6,RANK(AC87,$AC$84:$AC$93,0),"")</f>
      </c>
      <c r="AE87" s="31">
        <v>76.61503555885331</v>
      </c>
      <c r="AF87" s="18">
        <f>IF(RANK(AE87,$AE$84:$AE$93,0)&lt;6,RANK(AE87,$AE$84:$AE$93,0),"")</f>
      </c>
      <c r="AG87" s="31">
        <v>77.23666666666666</v>
      </c>
      <c r="AI87" s="32"/>
      <c r="AJ87" s="33"/>
      <c r="AK87" s="33"/>
      <c r="AL87" s="33"/>
      <c r="AM87" s="33"/>
      <c r="AN87" s="33"/>
      <c r="AO87" s="34"/>
      <c r="AP87" s="35"/>
      <c r="AQ87" s="36"/>
    </row>
    <row r="88" spans="1:43" ht="12.75">
      <c r="A88" s="18">
        <v>8</v>
      </c>
      <c r="B88" s="19">
        <v>9</v>
      </c>
      <c r="C88" s="20" t="s">
        <v>331</v>
      </c>
      <c r="D88" s="21">
        <v>6</v>
      </c>
      <c r="E88" s="22" t="s">
        <v>127</v>
      </c>
      <c r="F88" s="22"/>
      <c r="G88" s="24">
        <v>83.18494942325815</v>
      </c>
      <c r="H88" s="39">
        <v>90.66051757986791</v>
      </c>
      <c r="I88" s="39">
        <v>80.6406499953424</v>
      </c>
      <c r="J88" s="24">
        <v>79.4542992232907</v>
      </c>
      <c r="K88" s="44">
        <v>78.77906170896173</v>
      </c>
      <c r="L88" s="23" t="s">
        <v>44</v>
      </c>
      <c r="M88" s="23" t="s">
        <v>44</v>
      </c>
      <c r="N88" s="23" t="s">
        <v>44</v>
      </c>
      <c r="O88" s="23" t="s">
        <v>44</v>
      </c>
      <c r="P88" s="23" t="s">
        <v>44</v>
      </c>
      <c r="Q88" s="39">
        <v>90.66051757986791</v>
      </c>
      <c r="R88" s="25">
        <v>84.82870566615615</v>
      </c>
      <c r="S88" s="26" t="s">
        <v>246</v>
      </c>
      <c r="T88" s="26" t="s">
        <v>332</v>
      </c>
      <c r="U88" s="27" t="s">
        <v>333</v>
      </c>
      <c r="V88" s="28">
        <v>109.465</v>
      </c>
      <c r="W88" s="20">
        <v>-0.21178468017899446</v>
      </c>
      <c r="X88" s="20">
        <v>27.454774940773888</v>
      </c>
      <c r="Y88" s="42">
        <v>61.385888391682016</v>
      </c>
      <c r="Z88" s="31">
        <v>87.73333333333333</v>
      </c>
      <c r="AA88" s="31">
        <v>92.44009308320571</v>
      </c>
      <c r="AB88" s="18">
        <f>IF(RANK(AA88,$AA$84:$AA$93,0)&lt;6,RANK(AA88,$AA$84:$AA$93,0),"")</f>
        <v>1</v>
      </c>
      <c r="AC88" s="31">
        <v>97.14685283307807</v>
      </c>
      <c r="AD88" s="18">
        <f>IF(RANK(AC88,$AC$84:$AC$93,0)&lt;6,RANK(AC88,$AC$84:$AC$93,0),"")</f>
        <v>1</v>
      </c>
      <c r="AE88" s="31">
        <v>80.87601949974474</v>
      </c>
      <c r="AF88" s="18">
        <f>IF(RANK(AE88,$AE$84:$AE$93,0)&lt;6,RANK(AE88,$AE$84:$AE$93,0),"")</f>
        <v>5</v>
      </c>
      <c r="AG88" s="31">
        <v>76.92333333333333</v>
      </c>
      <c r="AI88" s="32"/>
      <c r="AJ88" s="33"/>
      <c r="AK88" s="33"/>
      <c r="AL88" s="33"/>
      <c r="AM88" s="33"/>
      <c r="AN88" s="33"/>
      <c r="AO88" s="34"/>
      <c r="AP88" s="35"/>
      <c r="AQ88" s="36"/>
    </row>
    <row r="89" spans="1:43" ht="12.75">
      <c r="A89" s="18">
        <v>8</v>
      </c>
      <c r="B89" s="19">
        <v>10</v>
      </c>
      <c r="C89" s="51" t="s">
        <v>334</v>
      </c>
      <c r="D89" s="21">
        <v>10</v>
      </c>
      <c r="E89" s="22" t="s">
        <v>266</v>
      </c>
      <c r="F89" s="22"/>
      <c r="G89" s="46">
        <v>60.62268456375839</v>
      </c>
      <c r="H89" s="46">
        <v>83.03012457979038</v>
      </c>
      <c r="I89" s="46">
        <v>76.81510121669947</v>
      </c>
      <c r="J89" s="46">
        <v>79.39086827595628</v>
      </c>
      <c r="K89" s="23" t="s">
        <v>44</v>
      </c>
      <c r="L89" s="23" t="s">
        <v>44</v>
      </c>
      <c r="M89" s="23" t="s">
        <v>44</v>
      </c>
      <c r="N89" s="23" t="s">
        <v>44</v>
      </c>
      <c r="O89" s="23" t="s">
        <v>44</v>
      </c>
      <c r="P89" s="23" t="s">
        <v>44</v>
      </c>
      <c r="Q89" s="46">
        <v>83.03012457979038</v>
      </c>
      <c r="R89" s="25">
        <v>79.74536469081538</v>
      </c>
      <c r="S89" s="26" t="s">
        <v>321</v>
      </c>
      <c r="T89" s="26" t="s">
        <v>296</v>
      </c>
      <c r="U89" s="27" t="s">
        <v>111</v>
      </c>
      <c r="V89" s="28">
        <v>96.115</v>
      </c>
      <c r="W89" s="20">
        <v>-0.3442857142857143</v>
      </c>
      <c r="X89" s="20">
        <v>10.741904761904763</v>
      </c>
      <c r="Y89" s="42">
        <v>39.09311184939092</v>
      </c>
      <c r="Z89" s="31">
        <v>83.34666666666666</v>
      </c>
      <c r="AA89" s="31">
        <v>85.63842450603718</v>
      </c>
      <c r="AB89" s="18">
        <f>IF(RANK(AA89,$AA$84:$AA$93,0)&lt;6,RANK(AA89,$AA$84:$AA$93,0),"")</f>
      </c>
      <c r="AC89" s="31">
        <v>87.93018234540769</v>
      </c>
      <c r="AD89" s="18">
        <f>IF(RANK(AC89,$AC$84:$AC$93,0)&lt;6,RANK(AC89,$AC$84:$AC$93,0),"")</f>
      </c>
      <c r="AE89" s="31">
        <v>76.84601567874103</v>
      </c>
      <c r="AF89" s="18">
        <f>IF(RANK(AE89,$AE$84:$AE$93,0)&lt;6,RANK(AE89,$AE$84:$AE$93,0),"")</f>
      </c>
      <c r="AG89" s="31">
        <v>73.94666666666666</v>
      </c>
      <c r="AI89" s="32"/>
      <c r="AJ89" s="33"/>
      <c r="AK89" s="33"/>
      <c r="AL89" s="33"/>
      <c r="AM89" s="33"/>
      <c r="AN89" s="33"/>
      <c r="AO89" s="34"/>
      <c r="AP89" s="35"/>
      <c r="AQ89" s="36"/>
    </row>
    <row r="90" spans="1:43" ht="12.75">
      <c r="A90" s="18">
        <v>8</v>
      </c>
      <c r="B90" s="19">
        <v>12</v>
      </c>
      <c r="C90" s="20" t="s">
        <v>335</v>
      </c>
      <c r="D90" s="21">
        <v>12</v>
      </c>
      <c r="E90" s="22" t="s">
        <v>118</v>
      </c>
      <c r="F90" s="22"/>
      <c r="G90" s="46">
        <v>79.35081998578693</v>
      </c>
      <c r="H90" s="46">
        <v>81.94644881970932</v>
      </c>
      <c r="I90" s="46">
        <v>86.67335952036387</v>
      </c>
      <c r="J90" s="46">
        <v>75.4275519758201</v>
      </c>
      <c r="K90" s="46">
        <v>86.56011528564076</v>
      </c>
      <c r="L90" s="46">
        <v>82.30367709897216</v>
      </c>
      <c r="M90" s="46">
        <v>86.93864806445274</v>
      </c>
      <c r="N90" s="46">
        <v>78.39186663922618</v>
      </c>
      <c r="O90" s="46">
        <v>76.6026655509253</v>
      </c>
      <c r="P90" s="52">
        <v>76.37360557417223</v>
      </c>
      <c r="Q90" s="46">
        <v>86.93864806445274</v>
      </c>
      <c r="R90" s="25">
        <v>82.65687610862004</v>
      </c>
      <c r="S90" s="26" t="s">
        <v>330</v>
      </c>
      <c r="T90" s="26" t="s">
        <v>210</v>
      </c>
      <c r="U90" s="27" t="s">
        <v>96</v>
      </c>
      <c r="V90" s="28">
        <v>104.26</v>
      </c>
      <c r="W90" s="20">
        <v>-0.20251458576429407</v>
      </c>
      <c r="X90" s="20">
        <v>18.670402567094516</v>
      </c>
      <c r="Y90" s="42">
        <v>46.90862310385064</v>
      </c>
      <c r="Z90" s="31">
        <v>71.44</v>
      </c>
      <c r="AA90" s="31">
        <v>82.44921902715501</v>
      </c>
      <c r="AB90" s="18">
        <f>IF(RANK(AA90,$AA$84:$AA$93,0)&lt;6,RANK(AA90,$AA$84:$AA$93,0),"")</f>
      </c>
      <c r="AC90" s="31">
        <v>93.45843805431002</v>
      </c>
      <c r="AD90" s="18">
        <f>IF(RANK(AC90,$AC$84:$AC$93,0)&lt;6,RANK(AC90,$AC$84:$AC$93,0),"")</f>
      </c>
      <c r="AE90" s="31">
        <v>85.90010472097669</v>
      </c>
      <c r="AF90" s="18">
        <f>IF(RANK(AE90,$AE$84:$AE$93,0)&lt;6,RANK(AE90,$AE$84:$AE$93,0),"")</f>
        <v>2</v>
      </c>
      <c r="AG90" s="31">
        <v>89.14333333333333</v>
      </c>
      <c r="AI90" s="32"/>
      <c r="AJ90" s="33"/>
      <c r="AK90" s="33"/>
      <c r="AL90" s="33"/>
      <c r="AM90" s="33"/>
      <c r="AN90" s="33"/>
      <c r="AO90" s="34"/>
      <c r="AP90" s="35"/>
      <c r="AQ90" s="36"/>
    </row>
    <row r="91" spans="1:35" ht="12.75">
      <c r="A91" s="18">
        <v>8</v>
      </c>
      <c r="B91" s="19">
        <v>13</v>
      </c>
      <c r="C91" s="20" t="s">
        <v>336</v>
      </c>
      <c r="D91" s="21">
        <v>8</v>
      </c>
      <c r="E91" s="22" t="s">
        <v>337</v>
      </c>
      <c r="F91" s="22" t="s">
        <v>93</v>
      </c>
      <c r="G91" s="46">
        <v>81.18800502251517</v>
      </c>
      <c r="H91" s="46">
        <v>77.81672727272728</v>
      </c>
      <c r="I91" s="38">
        <v>68.8283984343475</v>
      </c>
      <c r="J91" s="46">
        <v>79.66759964600799</v>
      </c>
      <c r="K91" s="47">
        <v>67.59272318114158</v>
      </c>
      <c r="L91" s="23" t="s">
        <v>44</v>
      </c>
      <c r="M91" s="23" t="s">
        <v>44</v>
      </c>
      <c r="N91" s="23" t="s">
        <v>44</v>
      </c>
      <c r="O91" s="23" t="s">
        <v>44</v>
      </c>
      <c r="P91" s="23" t="s">
        <v>44</v>
      </c>
      <c r="Q91" s="46">
        <v>81.18800502251517</v>
      </c>
      <c r="R91" s="25">
        <v>79.5574439804168</v>
      </c>
      <c r="S91" s="26" t="s">
        <v>338</v>
      </c>
      <c r="T91" s="26" t="s">
        <v>339</v>
      </c>
      <c r="U91" s="27" t="s">
        <v>340</v>
      </c>
      <c r="V91" s="28">
        <v>97.36749999999999</v>
      </c>
      <c r="W91" s="20">
        <v>-0.30423226433430517</v>
      </c>
      <c r="X91" s="20">
        <v>13.554261418853255</v>
      </c>
      <c r="Y91" s="42">
        <v>37.175184645286684</v>
      </c>
      <c r="Z91" s="31">
        <v>78.64666666666666</v>
      </c>
      <c r="AA91" s="31">
        <v>83.55456932843754</v>
      </c>
      <c r="AB91" s="18">
        <f>IF(RANK(AA91,$AA$84:$AA$93,0)&lt;6,RANK(AA91,$AA$84:$AA$93,0),"")</f>
      </c>
      <c r="AC91" s="31">
        <v>88.4624719902084</v>
      </c>
      <c r="AD91" s="18">
        <f>IF(RANK(AC91,$AC$84:$AC$93,0)&lt;6,RANK(AC91,$AC$84:$AC$93,0),"")</f>
      </c>
      <c r="AE91" s="31">
        <v>78.0837219902084</v>
      </c>
      <c r="AF91" s="18">
        <f>IF(RANK(AE91,$AE$84:$AE$93,0)&lt;6,RANK(AE91,$AE$84:$AE$93,0),"")</f>
      </c>
      <c r="AG91" s="31">
        <v>76.61</v>
      </c>
      <c r="AI91" s="32"/>
    </row>
    <row r="92" spans="1:35" ht="12.75">
      <c r="A92" s="18">
        <v>8</v>
      </c>
      <c r="B92" s="19">
        <v>14</v>
      </c>
      <c r="C92" s="20" t="s">
        <v>341</v>
      </c>
      <c r="D92" s="21">
        <v>10</v>
      </c>
      <c r="E92" s="22" t="s">
        <v>97</v>
      </c>
      <c r="F92" s="22" t="s">
        <v>93</v>
      </c>
      <c r="G92" s="46">
        <v>80.5837420862959</v>
      </c>
      <c r="H92" s="46">
        <v>83.25960516870066</v>
      </c>
      <c r="I92" s="43">
        <v>83.1088120981882</v>
      </c>
      <c r="J92" s="46">
        <v>86.1189915739682</v>
      </c>
      <c r="K92" s="46">
        <v>80.18763765742362</v>
      </c>
      <c r="L92" s="46">
        <v>80.62079563882097</v>
      </c>
      <c r="M92" s="46">
        <v>79.97638269170905</v>
      </c>
      <c r="N92" s="46">
        <v>79.20864832192764</v>
      </c>
      <c r="O92" s="46">
        <v>77.60065947436306</v>
      </c>
      <c r="P92" s="46">
        <v>76.99737432709861</v>
      </c>
      <c r="Q92" s="46">
        <v>86.1189915739682</v>
      </c>
      <c r="R92" s="25">
        <v>84.16246961361902</v>
      </c>
      <c r="S92" s="26" t="s">
        <v>206</v>
      </c>
      <c r="T92" s="26" t="s">
        <v>100</v>
      </c>
      <c r="U92" s="27" t="s">
        <v>91</v>
      </c>
      <c r="V92" s="28">
        <v>103.435</v>
      </c>
      <c r="W92" s="20">
        <v>-0.465954606141522</v>
      </c>
      <c r="X92" s="20">
        <v>14.42120160213618</v>
      </c>
      <c r="Y92" s="42">
        <v>42.05706275033378</v>
      </c>
      <c r="Z92" s="31">
        <v>86.79333333333334</v>
      </c>
      <c r="AA92" s="31">
        <v>90.29603407007141</v>
      </c>
      <c r="AB92" s="18">
        <f>IF(RANK(AA92,$AA$84:$AA$93,0)&lt;6,RANK(AA92,$AA$84:$AA$93,0),"")</f>
        <v>2</v>
      </c>
      <c r="AC92" s="31">
        <v>93.7987348068095</v>
      </c>
      <c r="AD92" s="18">
        <f>IF(RANK(AC92,$AC$84:$AC$93,0)&lt;6,RANK(AC92,$AC$84:$AC$93,0),"")</f>
        <v>3</v>
      </c>
      <c r="AE92" s="31">
        <v>77.87956814014285</v>
      </c>
      <c r="AF92" s="18">
        <f>IF(RANK(AE92,$AE$84:$AE$93,0)&lt;6,RANK(AE92,$AE$84:$AE$93,0),"")</f>
      </c>
      <c r="AG92" s="31">
        <v>71.59666666666666</v>
      </c>
      <c r="AI92" s="32"/>
    </row>
    <row r="93" spans="1:35" ht="12.75">
      <c r="A93" s="18">
        <v>8</v>
      </c>
      <c r="B93" s="19">
        <v>17</v>
      </c>
      <c r="C93" s="20" t="s">
        <v>342</v>
      </c>
      <c r="D93" s="21">
        <v>3</v>
      </c>
      <c r="E93" s="22" t="s">
        <v>266</v>
      </c>
      <c r="F93" s="22" t="s">
        <v>245</v>
      </c>
      <c r="G93" s="24">
        <v>54.40894230698129</v>
      </c>
      <c r="H93" s="24">
        <v>86.61523671995874</v>
      </c>
      <c r="I93" s="44">
        <v>88.42453526868364</v>
      </c>
      <c r="J93" s="44">
        <v>88.91240342670943</v>
      </c>
      <c r="K93" s="24">
        <v>86.18935970184512</v>
      </c>
      <c r="L93" s="44">
        <v>80.47148373491893</v>
      </c>
      <c r="M93" s="23" t="s">
        <v>44</v>
      </c>
      <c r="N93" s="23" t="s">
        <v>44</v>
      </c>
      <c r="O93" s="23" t="s">
        <v>44</v>
      </c>
      <c r="P93" s="23" t="s">
        <v>44</v>
      </c>
      <c r="Q93" s="44">
        <v>88.91240342670943</v>
      </c>
      <c r="R93" s="25">
        <v>87.98405847178394</v>
      </c>
      <c r="S93" s="26" t="s">
        <v>246</v>
      </c>
      <c r="T93" s="26" t="s">
        <v>343</v>
      </c>
      <c r="U93" s="27" t="s">
        <v>293</v>
      </c>
      <c r="V93" s="28">
        <v>99.2875</v>
      </c>
      <c r="W93" s="20">
        <v>-0.7825480769230769</v>
      </c>
      <c r="X93" s="20">
        <v>5.287980769230769</v>
      </c>
      <c r="Y93" s="42">
        <v>36.53841346153846</v>
      </c>
      <c r="Z93" s="31">
        <v>84.28666666666666</v>
      </c>
      <c r="AA93" s="31">
        <v>88.96122295127931</v>
      </c>
      <c r="AB93" s="18">
        <f>IF(RANK(AA93,$AA$84:$AA$93,0)&lt;6,RANK(AA93,$AA$84:$AA$93,0),"")</f>
        <v>3</v>
      </c>
      <c r="AC93" s="31">
        <v>93.63577923589196</v>
      </c>
      <c r="AD93" s="18">
        <f>IF(RANK(AC93,$AC$84:$AC$93,0)&lt;6,RANK(AC93,$AC$84:$AC$93,0),"")</f>
        <v>5</v>
      </c>
      <c r="AE93" s="31">
        <v>86.60536256922529</v>
      </c>
      <c r="AF93" s="18">
        <f>IF(RANK(AE93,$AE$84:$AE$93,0)&lt;6,RANK(AE93,$AE$84:$AE$93,0),"")</f>
        <v>1</v>
      </c>
      <c r="AG93" s="31">
        <v>85.22666666666666</v>
      </c>
      <c r="AI93" s="32"/>
    </row>
    <row r="94" spans="1:47" ht="25.5">
      <c r="A94" s="1" t="s">
        <v>0</v>
      </c>
      <c r="B94" s="2" t="s">
        <v>1</v>
      </c>
      <c r="C94" s="3" t="s">
        <v>344</v>
      </c>
      <c r="D94" s="4" t="s">
        <v>3</v>
      </c>
      <c r="E94" s="1" t="s">
        <v>4</v>
      </c>
      <c r="F94" s="1" t="s">
        <v>5</v>
      </c>
      <c r="G94" s="5" t="s">
        <v>6</v>
      </c>
      <c r="H94" s="5" t="s">
        <v>7</v>
      </c>
      <c r="I94" s="5" t="s">
        <v>8</v>
      </c>
      <c r="J94" s="5" t="s">
        <v>9</v>
      </c>
      <c r="K94" s="5" t="s">
        <v>10</v>
      </c>
      <c r="L94" s="5" t="s">
        <v>11</v>
      </c>
      <c r="M94" s="5" t="s">
        <v>12</v>
      </c>
      <c r="N94" s="5" t="s">
        <v>13</v>
      </c>
      <c r="O94" s="5" t="s">
        <v>14</v>
      </c>
      <c r="P94" s="5" t="s">
        <v>15</v>
      </c>
      <c r="Q94" s="5" t="s">
        <v>16</v>
      </c>
      <c r="R94" s="6" t="s">
        <v>17</v>
      </c>
      <c r="S94" s="7" t="s">
        <v>18</v>
      </c>
      <c r="T94" s="5" t="s">
        <v>19</v>
      </c>
      <c r="U94" s="8" t="s">
        <v>20</v>
      </c>
      <c r="V94" s="5" t="s">
        <v>21</v>
      </c>
      <c r="W94" s="5" t="s">
        <v>22</v>
      </c>
      <c r="X94" s="5" t="s">
        <v>23</v>
      </c>
      <c r="Y94" s="8" t="s">
        <v>24</v>
      </c>
      <c r="Z94" s="7" t="s">
        <v>25</v>
      </c>
      <c r="AA94" s="9" t="s">
        <v>26</v>
      </c>
      <c r="AB94" s="10"/>
      <c r="AC94" s="9" t="s">
        <v>27</v>
      </c>
      <c r="AD94" s="10"/>
      <c r="AE94" s="11" t="s">
        <v>28</v>
      </c>
      <c r="AF94" s="12"/>
      <c r="AG94" s="7" t="s">
        <v>29</v>
      </c>
      <c r="AH94" s="12" t="s">
        <v>30</v>
      </c>
      <c r="AI94" s="13" t="s">
        <v>31</v>
      </c>
      <c r="AJ94" s="14" t="s">
        <v>32</v>
      </c>
      <c r="AK94" s="14" t="s">
        <v>33</v>
      </c>
      <c r="AL94" s="14" t="s">
        <v>34</v>
      </c>
      <c r="AM94" s="14" t="s">
        <v>35</v>
      </c>
      <c r="AN94" s="14" t="s">
        <v>36</v>
      </c>
      <c r="AO94" s="15" t="s">
        <v>37</v>
      </c>
      <c r="AP94" s="16" t="s">
        <v>38</v>
      </c>
      <c r="AQ94" s="14" t="s">
        <v>39</v>
      </c>
      <c r="AR94" s="14" t="s">
        <v>23</v>
      </c>
      <c r="AS94" s="14" t="s">
        <v>40</v>
      </c>
      <c r="AT94" s="14" t="s">
        <v>41</v>
      </c>
      <c r="AU94" s="17" t="s">
        <v>22</v>
      </c>
    </row>
    <row r="95" spans="1:43" ht="12.75">
      <c r="A95" s="18">
        <v>9</v>
      </c>
      <c r="B95" s="19">
        <v>3</v>
      </c>
      <c r="C95" s="51" t="s">
        <v>346</v>
      </c>
      <c r="D95" s="21">
        <v>10</v>
      </c>
      <c r="E95" s="22" t="s">
        <v>145</v>
      </c>
      <c r="F95" s="22"/>
      <c r="G95" s="54">
        <v>63.94615263992916</v>
      </c>
      <c r="H95" s="38">
        <v>79.32247069824045</v>
      </c>
      <c r="I95" s="53">
        <v>82.50104788732395</v>
      </c>
      <c r="J95" s="53">
        <v>69.22767618991169</v>
      </c>
      <c r="K95" s="53">
        <v>72.35532054281704</v>
      </c>
      <c r="L95" s="38">
        <v>73.36478738463545</v>
      </c>
      <c r="M95" s="23" t="s">
        <v>44</v>
      </c>
      <c r="N95" s="23" t="s">
        <v>44</v>
      </c>
      <c r="O95" s="23" t="s">
        <v>44</v>
      </c>
      <c r="P95" s="23" t="s">
        <v>44</v>
      </c>
      <c r="Q95" s="53">
        <v>82.50104788732395</v>
      </c>
      <c r="R95" s="25">
        <v>77.0170649251587</v>
      </c>
      <c r="S95" s="26" t="s">
        <v>347</v>
      </c>
      <c r="T95" s="26" t="s">
        <v>139</v>
      </c>
      <c r="U95" s="27" t="s">
        <v>293</v>
      </c>
      <c r="V95" s="28">
        <v>95.365</v>
      </c>
      <c r="W95" s="20">
        <v>-0.4048233072565417</v>
      </c>
      <c r="X95" s="20">
        <v>19.07341516050715</v>
      </c>
      <c r="Y95" s="42">
        <v>47.748524413272186</v>
      </c>
      <c r="Z95" s="31">
        <v>71.12666666666667</v>
      </c>
      <c r="AA95" s="31">
        <v>78.65884956462301</v>
      </c>
      <c r="AB95" s="18">
        <f>IF(RANK(AA95,$AA$95:$AA$106,0)&lt;6,RANK(AA95,$AA$95:$AA$106,0),"")</f>
      </c>
      <c r="AC95" s="31">
        <v>86.19103246257936</v>
      </c>
      <c r="AD95" s="18">
        <f>IF(RANK(AC95,$AC$95:$AC$106,0)&lt;6,RANK(AC95,$AC$95:$AC$106,0),"")</f>
      </c>
      <c r="AE95" s="31">
        <v>82.5318657959127</v>
      </c>
      <c r="AF95" s="18">
        <f>IF(RANK(AE95,$AE$95:$AE$106,0)&lt;6,RANK(AE95,$AE$95:$AE$106,0),"")</f>
      </c>
      <c r="AG95" s="31">
        <v>88.04666666666667</v>
      </c>
      <c r="AI95" s="32"/>
      <c r="AJ95" s="33"/>
      <c r="AK95" s="33"/>
      <c r="AL95" s="33"/>
      <c r="AM95" s="33"/>
      <c r="AN95" s="33"/>
      <c r="AO95" s="34"/>
      <c r="AP95" s="35"/>
      <c r="AQ95" s="36"/>
    </row>
    <row r="96" spans="1:43" ht="12.75">
      <c r="A96" s="18">
        <v>9</v>
      </c>
      <c r="B96" s="19">
        <v>4</v>
      </c>
      <c r="C96" s="20" t="s">
        <v>348</v>
      </c>
      <c r="D96" s="21">
        <v>6</v>
      </c>
      <c r="E96" s="22" t="s">
        <v>158</v>
      </c>
      <c r="F96" s="22"/>
      <c r="G96" s="43">
        <v>76.54502110344326</v>
      </c>
      <c r="H96" s="39">
        <v>86.99017833643745</v>
      </c>
      <c r="I96" s="47">
        <v>42.691984194690065</v>
      </c>
      <c r="J96" s="44">
        <v>64.24346378844929</v>
      </c>
      <c r="K96" s="44">
        <v>64.66304188785297</v>
      </c>
      <c r="L96" s="44">
        <v>85.51869423286182</v>
      </c>
      <c r="M96" s="45">
        <v>84.6643710013226</v>
      </c>
      <c r="N96" s="23" t="s">
        <v>44</v>
      </c>
      <c r="O96" s="23" t="s">
        <v>44</v>
      </c>
      <c r="P96" s="23" t="s">
        <v>44</v>
      </c>
      <c r="Q96" s="39">
        <v>86.99017833643745</v>
      </c>
      <c r="R96" s="25">
        <v>75.92622107611</v>
      </c>
      <c r="S96" s="26" t="s">
        <v>232</v>
      </c>
      <c r="T96" s="26" t="s">
        <v>213</v>
      </c>
      <c r="U96" s="27" t="s">
        <v>200</v>
      </c>
      <c r="V96" s="28">
        <v>98.59</v>
      </c>
      <c r="W96" s="20">
        <v>-0.359308135810378</v>
      </c>
      <c r="X96" s="20">
        <v>16.464676489429852</v>
      </c>
      <c r="Y96" s="42">
        <v>45.54848174247277</v>
      </c>
      <c r="Z96" s="31">
        <v>72.69333333333333</v>
      </c>
      <c r="AA96" s="31">
        <v>79.97572193569417</v>
      </c>
      <c r="AB96" s="18">
        <f>IF(RANK(AA96,$AA$95:$AA$106,0)&lt;6,RANK(AA96,$AA$95:$AA$106,0),"")</f>
      </c>
      <c r="AC96" s="31">
        <v>87.258110538055</v>
      </c>
      <c r="AD96" s="18">
        <f>IF(RANK(AC96,$AC$95:$AC$106,0)&lt;6,RANK(AC96,$AC$95:$AC$106,0),"")</f>
      </c>
      <c r="AE96" s="31">
        <v>78.93144387138832</v>
      </c>
      <c r="AF96" s="18">
        <f>IF(RANK(AE96,$AE$95:$AE$106,0)&lt;6,RANK(AE96,$AE$95:$AE$106,0),"")</f>
      </c>
      <c r="AG96" s="31">
        <v>81.93666666666665</v>
      </c>
      <c r="AI96" s="32"/>
      <c r="AJ96" s="33"/>
      <c r="AK96" s="33"/>
      <c r="AL96" s="33"/>
      <c r="AM96" s="33"/>
      <c r="AN96" s="33"/>
      <c r="AO96" s="34"/>
      <c r="AP96" s="35"/>
      <c r="AQ96" s="36"/>
    </row>
    <row r="97" spans="1:43" ht="12.75">
      <c r="A97" s="18">
        <v>9</v>
      </c>
      <c r="B97" s="19">
        <v>5</v>
      </c>
      <c r="C97" s="20" t="s">
        <v>349</v>
      </c>
      <c r="D97" s="21">
        <v>12</v>
      </c>
      <c r="E97" s="22" t="s">
        <v>69</v>
      </c>
      <c r="F97" s="22"/>
      <c r="G97" s="39">
        <v>73.20006835141406</v>
      </c>
      <c r="H97" s="39">
        <v>84.04377711612081</v>
      </c>
      <c r="I97" s="23" t="s">
        <v>44</v>
      </c>
      <c r="J97" s="23" t="s">
        <v>44</v>
      </c>
      <c r="K97" s="23" t="s">
        <v>44</v>
      </c>
      <c r="L97" s="23" t="s">
        <v>44</v>
      </c>
      <c r="M97" s="23" t="s">
        <v>44</v>
      </c>
      <c r="N97" s="23" t="s">
        <v>44</v>
      </c>
      <c r="O97" s="23" t="s">
        <v>44</v>
      </c>
      <c r="P97" s="23" t="s">
        <v>44</v>
      </c>
      <c r="Q97" s="39">
        <v>84.04377711612081</v>
      </c>
      <c r="R97" s="25">
        <v>84.04377711612081</v>
      </c>
      <c r="S97" s="26" t="s">
        <v>350</v>
      </c>
      <c r="T97" s="26" t="s">
        <v>46</v>
      </c>
      <c r="U97" s="27" t="s">
        <v>47</v>
      </c>
      <c r="V97" s="28">
        <v>100.91499999999999</v>
      </c>
      <c r="W97" s="20">
        <v>-0.07561627906976744</v>
      </c>
      <c r="X97" s="20">
        <v>17.32386046511628</v>
      </c>
      <c r="Y97" s="42">
        <v>50.928581395348836</v>
      </c>
      <c r="Z97" s="31">
        <v>71.44</v>
      </c>
      <c r="AA97" s="31">
        <v>81.9596942790302</v>
      </c>
      <c r="AB97" s="18">
        <f>IF(RANK(AA97,$AA$95:$AA$106,0)&lt;6,RANK(AA97,$AA$95:$AA$106,0),"")</f>
      </c>
      <c r="AC97" s="31">
        <v>92.4793885580604</v>
      </c>
      <c r="AD97" s="18">
        <f>IF(RANK(AC97,$AC$95:$AC$106,0)&lt;6,RANK(AC97,$AC$95:$AC$106,0),"")</f>
      </c>
      <c r="AE97" s="31">
        <v>89.0218885580604</v>
      </c>
      <c r="AF97" s="18">
        <f>IF(RANK(AE97,$AE$95:$AE$106,0)&lt;6,RANK(AE97,$AE$95:$AE$106,0),"")</f>
        <v>1</v>
      </c>
      <c r="AG97" s="31">
        <v>94</v>
      </c>
      <c r="AI97" s="32"/>
      <c r="AJ97" s="33"/>
      <c r="AK97" s="33"/>
      <c r="AL97" s="33"/>
      <c r="AM97" s="33"/>
      <c r="AN97" s="33"/>
      <c r="AO97" s="34"/>
      <c r="AP97" s="35"/>
      <c r="AQ97" s="36"/>
    </row>
    <row r="98" spans="1:43" ht="12.75">
      <c r="A98" s="18">
        <v>9</v>
      </c>
      <c r="B98" s="19">
        <v>6</v>
      </c>
      <c r="C98" s="51" t="s">
        <v>351</v>
      </c>
      <c r="D98" s="21">
        <v>12</v>
      </c>
      <c r="E98" s="22" t="s">
        <v>181</v>
      </c>
      <c r="F98" s="22"/>
      <c r="G98" s="39">
        <v>82.54661450587007</v>
      </c>
      <c r="H98" s="23">
        <v>83.12872680635479</v>
      </c>
      <c r="I98" s="54">
        <v>89.32424020298845</v>
      </c>
      <c r="J98" s="54">
        <v>78.44069936221686</v>
      </c>
      <c r="K98" s="23" t="s">
        <v>44</v>
      </c>
      <c r="L98" s="23" t="s">
        <v>44</v>
      </c>
      <c r="M98" s="23" t="s">
        <v>44</v>
      </c>
      <c r="N98" s="23" t="s">
        <v>44</v>
      </c>
      <c r="O98" s="23" t="s">
        <v>44</v>
      </c>
      <c r="P98" s="23" t="s">
        <v>44</v>
      </c>
      <c r="Q98" s="54">
        <v>89.32424020298845</v>
      </c>
      <c r="R98" s="25">
        <v>84.9998605050711</v>
      </c>
      <c r="S98" s="26" t="s">
        <v>321</v>
      </c>
      <c r="T98" s="26" t="s">
        <v>352</v>
      </c>
      <c r="U98" s="27" t="s">
        <v>70</v>
      </c>
      <c r="V98" s="28">
        <v>101.635</v>
      </c>
      <c r="W98" s="20">
        <v>-0.28349399038461537</v>
      </c>
      <c r="X98" s="20">
        <v>24.677319711538463</v>
      </c>
      <c r="Y98" s="42">
        <v>56.04582331730769</v>
      </c>
      <c r="Z98" s="31">
        <v>91.17999999999999</v>
      </c>
      <c r="AA98" s="31">
        <v>92.24871512626777</v>
      </c>
      <c r="AB98" s="18">
        <f>IF(RANK(AA98,$AA$95:$AA$106,0)&lt;6,RANK(AA98,$AA$95:$AA$106,0),"")</f>
        <v>1</v>
      </c>
      <c r="AC98" s="31">
        <v>93.31743025253556</v>
      </c>
      <c r="AD98" s="18">
        <f>IF(RANK(AC98,$AC$95:$AC$106,0)&lt;6,RANK(AC98,$AC$95:$AC$106,0),"")</f>
        <v>3</v>
      </c>
      <c r="AE98" s="31">
        <v>80.17826358586888</v>
      </c>
      <c r="AF98" s="18">
        <f>IF(RANK(AE98,$AE$95:$AE$106,0)&lt;6,RANK(AE98,$AE$95:$AE$106,0),"")</f>
      </c>
      <c r="AG98" s="31">
        <v>75.35666666666667</v>
      </c>
      <c r="AI98" s="32"/>
      <c r="AJ98" s="33"/>
      <c r="AK98" s="33"/>
      <c r="AL98" s="33"/>
      <c r="AM98" s="33"/>
      <c r="AN98" s="33"/>
      <c r="AO98" s="34"/>
      <c r="AP98" s="35"/>
      <c r="AQ98" s="36"/>
    </row>
    <row r="99" spans="1:43" ht="12.75">
      <c r="A99" s="18">
        <v>9</v>
      </c>
      <c r="B99" s="19">
        <v>7</v>
      </c>
      <c r="C99" s="51" t="s">
        <v>353</v>
      </c>
      <c r="D99" s="21">
        <v>50</v>
      </c>
      <c r="E99" s="22" t="s">
        <v>158</v>
      </c>
      <c r="F99" s="22"/>
      <c r="G99" s="52">
        <v>42.01068696406205</v>
      </c>
      <c r="H99" s="39">
        <v>76.74723496674359</v>
      </c>
      <c r="I99" s="39">
        <v>73.94364851749589</v>
      </c>
      <c r="J99" s="54">
        <v>72.92956939581316</v>
      </c>
      <c r="K99" s="39">
        <v>62.729770329536045</v>
      </c>
      <c r="L99" s="23" t="s">
        <v>44</v>
      </c>
      <c r="M99" s="23" t="s">
        <v>44</v>
      </c>
      <c r="N99" s="23" t="s">
        <v>44</v>
      </c>
      <c r="O99" s="23" t="s">
        <v>44</v>
      </c>
      <c r="P99" s="23" t="s">
        <v>44</v>
      </c>
      <c r="Q99" s="39">
        <v>76.74723496674359</v>
      </c>
      <c r="R99" s="25">
        <v>74.54015096001756</v>
      </c>
      <c r="S99" s="26" t="s">
        <v>354</v>
      </c>
      <c r="T99" s="26" t="s">
        <v>355</v>
      </c>
      <c r="U99" s="27" t="s">
        <v>130</v>
      </c>
      <c r="V99" s="28">
        <v>87.03999999999999</v>
      </c>
      <c r="W99" s="20">
        <v>-2</v>
      </c>
      <c r="X99" s="20">
        <v>0</v>
      </c>
      <c r="Y99" s="42">
        <v>23.076153846153847</v>
      </c>
      <c r="Z99" s="31">
        <v>75.51333333333334</v>
      </c>
      <c r="AA99" s="31">
        <v>78.15170440667106</v>
      </c>
      <c r="AB99" s="18">
        <f>IF(RANK(AA99,$AA$95:$AA$106,0)&lt;6,RANK(AA99,$AA$95:$AA$106,0),"")</f>
      </c>
      <c r="AC99" s="31">
        <v>80.79007548000877</v>
      </c>
      <c r="AD99" s="18">
        <f>IF(RANK(AC99,$AC$95:$AC$106,0)&lt;6,RANK(AC99,$AC$95:$AC$106,0),"")</f>
      </c>
      <c r="AE99" s="31">
        <v>76.51507548000878</v>
      </c>
      <c r="AF99" s="18">
        <f>IF(RANK(AE99,$AE$95:$AE$106,0)&lt;6,RANK(AE99,$AE$95:$AE$106,0),"")</f>
      </c>
      <c r="AG99" s="31">
        <v>78.49</v>
      </c>
      <c r="AI99" s="32"/>
      <c r="AJ99" s="33"/>
      <c r="AK99" s="33"/>
      <c r="AL99" s="33"/>
      <c r="AM99" s="33"/>
      <c r="AN99" s="33"/>
      <c r="AO99" s="34"/>
      <c r="AP99" s="35"/>
      <c r="AQ99" s="36"/>
    </row>
    <row r="100" spans="1:43" ht="12.75">
      <c r="A100" s="18">
        <v>9</v>
      </c>
      <c r="B100" s="19">
        <v>8</v>
      </c>
      <c r="C100" s="20" t="s">
        <v>356</v>
      </c>
      <c r="D100" s="21">
        <v>10</v>
      </c>
      <c r="E100" s="22" t="s">
        <v>181</v>
      </c>
      <c r="F100" s="22"/>
      <c r="G100" s="44">
        <v>83.7153292212388</v>
      </c>
      <c r="H100" s="44">
        <v>81.46333934685212</v>
      </c>
      <c r="I100" s="24">
        <v>82.08738814993954</v>
      </c>
      <c r="J100" s="44">
        <v>83.10052581967523</v>
      </c>
      <c r="K100" s="44">
        <v>80.05785714285715</v>
      </c>
      <c r="L100" s="24">
        <v>81.68183914672817</v>
      </c>
      <c r="M100" s="24">
        <v>86.91150947572778</v>
      </c>
      <c r="N100" s="24">
        <v>90.5270831331091</v>
      </c>
      <c r="O100" s="24">
        <v>83.70251272722514</v>
      </c>
      <c r="P100" s="23" t="s">
        <v>44</v>
      </c>
      <c r="Q100" s="24">
        <v>90.5270831331091</v>
      </c>
      <c r="R100" s="25">
        <v>82.96774773028453</v>
      </c>
      <c r="S100" s="26" t="s">
        <v>357</v>
      </c>
      <c r="T100" s="26" t="s">
        <v>358</v>
      </c>
      <c r="U100" s="27" t="s">
        <v>111</v>
      </c>
      <c r="V100" s="28">
        <v>103.2925</v>
      </c>
      <c r="W100" s="20">
        <v>-0.40760273972602734</v>
      </c>
      <c r="X100" s="20">
        <v>10.044543378995435</v>
      </c>
      <c r="Y100" s="42">
        <v>33.79002283105022</v>
      </c>
      <c r="Z100" s="31">
        <v>84.91333333333333</v>
      </c>
      <c r="AA100" s="31">
        <v>89.0217285992378</v>
      </c>
      <c r="AB100" s="18">
        <f>IF(RANK(AA100,$AA$95:$AA$106,0)&lt;6,RANK(AA100,$AA$95:$AA$106,0),"")</f>
        <v>4</v>
      </c>
      <c r="AC100" s="31">
        <v>93.13012386514227</v>
      </c>
      <c r="AD100" s="18">
        <f>IF(RANK(AC100,$AC$95:$AC$106,0)&lt;6,RANK(AC100,$AC$95:$AC$106,0),"")</f>
        <v>4</v>
      </c>
      <c r="AE100" s="31">
        <v>81.35554053180893</v>
      </c>
      <c r="AF100" s="18">
        <f>IF(RANK(AE100,$AE$95:$AE$106,0)&lt;6,RANK(AE100,$AE$95:$AE$106,0),"")</f>
      </c>
      <c r="AG100" s="31">
        <v>79.74333333333333</v>
      </c>
      <c r="AI100" s="32"/>
      <c r="AJ100" s="33"/>
      <c r="AK100" s="33"/>
      <c r="AL100" s="33"/>
      <c r="AM100" s="33"/>
      <c r="AN100" s="33"/>
      <c r="AO100" s="34"/>
      <c r="AP100" s="35"/>
      <c r="AQ100" s="36"/>
    </row>
    <row r="101" spans="1:43" ht="12.75">
      <c r="A101" s="18">
        <v>9</v>
      </c>
      <c r="B101" s="19">
        <v>9</v>
      </c>
      <c r="C101" s="20" t="s">
        <v>359</v>
      </c>
      <c r="D101" s="21">
        <v>10</v>
      </c>
      <c r="E101" s="22" t="s">
        <v>281</v>
      </c>
      <c r="F101" s="22"/>
      <c r="G101" s="39">
        <v>86.7363840096911</v>
      </c>
      <c r="H101" s="54">
        <v>85.57838334675584</v>
      </c>
      <c r="I101" s="39">
        <v>87.45470299811839</v>
      </c>
      <c r="J101" s="54">
        <v>84.8494560938198</v>
      </c>
      <c r="K101" s="38">
        <v>84.41771358555764</v>
      </c>
      <c r="L101" s="24">
        <v>82.33065979528938</v>
      </c>
      <c r="M101" s="39">
        <v>63.611582245036615</v>
      </c>
      <c r="N101" s="24">
        <v>81.41699750013298</v>
      </c>
      <c r="O101" s="44">
        <v>78.55840759721008</v>
      </c>
      <c r="P101" s="44">
        <v>80.42860508515598</v>
      </c>
      <c r="Q101" s="39">
        <v>87.45470299811839</v>
      </c>
      <c r="R101" s="25">
        <v>86.58982345152178</v>
      </c>
      <c r="S101" s="26" t="s">
        <v>291</v>
      </c>
      <c r="T101" s="26" t="s">
        <v>360</v>
      </c>
      <c r="U101" s="27" t="s">
        <v>333</v>
      </c>
      <c r="V101" s="28">
        <v>101.9275</v>
      </c>
      <c r="W101" s="20">
        <v>-0.3420556872037915</v>
      </c>
      <c r="X101" s="20">
        <v>17.536226303317537</v>
      </c>
      <c r="Y101" s="42">
        <v>46.7431279620853</v>
      </c>
      <c r="Z101" s="31">
        <v>86.16666666666667</v>
      </c>
      <c r="AA101" s="31">
        <v>90.21266419621378</v>
      </c>
      <c r="AB101" s="18">
        <f>IF(RANK(AA101,$AA$95:$AA$106,0)&lt;6,RANK(AA101,$AA$95:$AA$106,0),"")</f>
        <v>2</v>
      </c>
      <c r="AC101" s="31">
        <v>94.25866172576089</v>
      </c>
      <c r="AD101" s="18">
        <f>IF(RANK(AC101,$AC$95:$AC$106,0)&lt;6,RANK(AC101,$AC$95:$AC$106,0),"")</f>
        <v>2</v>
      </c>
      <c r="AE101" s="31">
        <v>86.14324505909423</v>
      </c>
      <c r="AF101" s="18">
        <f>IF(RANK(AE101,$AE$95:$AE$106,0)&lt;6,RANK(AE101,$AE$95:$AE$106,0),"")</f>
        <v>3</v>
      </c>
      <c r="AG101" s="31">
        <v>85.69666666666666</v>
      </c>
      <c r="AI101" s="32"/>
      <c r="AJ101" s="33"/>
      <c r="AK101" s="33"/>
      <c r="AL101" s="33"/>
      <c r="AM101" s="33"/>
      <c r="AN101" s="33"/>
      <c r="AO101" s="34"/>
      <c r="AP101" s="35"/>
      <c r="AQ101" s="36"/>
    </row>
    <row r="102" spans="1:43" ht="12.75">
      <c r="A102" s="18">
        <v>9</v>
      </c>
      <c r="B102" s="19">
        <v>10</v>
      </c>
      <c r="C102" s="20" t="s">
        <v>361</v>
      </c>
      <c r="D102" s="21">
        <v>12</v>
      </c>
      <c r="E102" s="22" t="s">
        <v>69</v>
      </c>
      <c r="F102" s="22"/>
      <c r="G102" s="44">
        <v>75.93211827107551</v>
      </c>
      <c r="H102" s="24">
        <v>84.21578108941418</v>
      </c>
      <c r="I102" s="23" t="s">
        <v>44</v>
      </c>
      <c r="J102" s="23" t="s">
        <v>44</v>
      </c>
      <c r="K102" s="23" t="s">
        <v>44</v>
      </c>
      <c r="L102" s="23" t="s">
        <v>44</v>
      </c>
      <c r="M102" s="23" t="s">
        <v>44</v>
      </c>
      <c r="N102" s="23" t="s">
        <v>44</v>
      </c>
      <c r="O102" s="23" t="s">
        <v>44</v>
      </c>
      <c r="P102" s="23" t="s">
        <v>44</v>
      </c>
      <c r="Q102" s="24">
        <v>84.21578108941418</v>
      </c>
      <c r="R102" s="25">
        <v>84.2157810894142</v>
      </c>
      <c r="S102" s="26" t="s">
        <v>232</v>
      </c>
      <c r="T102" s="26" t="s">
        <v>362</v>
      </c>
      <c r="U102" s="27" t="s">
        <v>140</v>
      </c>
      <c r="V102" s="28">
        <v>99.9625</v>
      </c>
      <c r="W102" s="20">
        <v>-0.42870967741935484</v>
      </c>
      <c r="X102" s="20">
        <v>14.838903225806451</v>
      </c>
      <c r="Y102" s="42">
        <v>45.420670967741934</v>
      </c>
      <c r="Z102" s="31">
        <v>73.32</v>
      </c>
      <c r="AA102" s="31">
        <v>82.70457027235355</v>
      </c>
      <c r="AB102" s="18">
        <f>IF(RANK(AA102,$AA$95:$AA$106,0)&lt;6,RANK(AA102,$AA$95:$AA$106,0),"")</f>
      </c>
      <c r="AC102" s="31">
        <v>92.0891405447071</v>
      </c>
      <c r="AD102" s="18">
        <f>IF(RANK(AC102,$AC$95:$AC$106,0)&lt;6,RANK(AC102,$AC$95:$AC$106,0),"")</f>
      </c>
      <c r="AE102" s="31">
        <v>87.4628905447071</v>
      </c>
      <c r="AF102" s="18">
        <f>IF(RANK(AE102,$AE$95:$AE$106,0)&lt;6,RANK(AE102,$AE$95:$AE$106,0),"")</f>
        <v>2</v>
      </c>
      <c r="AG102" s="31">
        <v>90.71</v>
      </c>
      <c r="AI102" s="32"/>
      <c r="AJ102" s="33"/>
      <c r="AK102" s="33"/>
      <c r="AL102" s="33"/>
      <c r="AM102" s="33"/>
      <c r="AN102" s="33"/>
      <c r="AO102" s="34"/>
      <c r="AP102" s="35"/>
      <c r="AQ102" s="36"/>
    </row>
    <row r="103" spans="1:43" ht="12.75">
      <c r="A103" s="18">
        <v>9</v>
      </c>
      <c r="B103" s="19">
        <v>11</v>
      </c>
      <c r="C103" s="20" t="s">
        <v>363</v>
      </c>
      <c r="D103" s="21">
        <v>6</v>
      </c>
      <c r="E103" s="22" t="s">
        <v>158</v>
      </c>
      <c r="F103" s="22"/>
      <c r="G103" s="43">
        <v>84.92824157390424</v>
      </c>
      <c r="H103" s="24">
        <v>79.45898836803059</v>
      </c>
      <c r="I103" s="39">
        <v>74.72307761780151</v>
      </c>
      <c r="J103" s="24">
        <v>89.89988295646977</v>
      </c>
      <c r="K103" s="24">
        <v>84.12671742855564</v>
      </c>
      <c r="L103" s="24">
        <v>83.21385753299955</v>
      </c>
      <c r="M103" s="45">
        <v>86.87880493754469</v>
      </c>
      <c r="N103" s="39">
        <v>84.30343793911007</v>
      </c>
      <c r="O103" s="45">
        <v>68.09669811320755</v>
      </c>
      <c r="P103" s="39">
        <v>79.78158046200514</v>
      </c>
      <c r="Q103" s="24">
        <v>89.89988295646977</v>
      </c>
      <c r="R103" s="25">
        <v>84.76237096613487</v>
      </c>
      <c r="S103" s="26" t="s">
        <v>364</v>
      </c>
      <c r="T103" s="26" t="s">
        <v>237</v>
      </c>
      <c r="U103" s="27" t="s">
        <v>68</v>
      </c>
      <c r="V103" s="28">
        <v>101.01249999999999</v>
      </c>
      <c r="W103" s="20">
        <v>-0.436962582538518</v>
      </c>
      <c r="X103" s="20">
        <v>18.12316214233309</v>
      </c>
      <c r="Y103" s="42">
        <v>48.71853264856933</v>
      </c>
      <c r="Z103" s="31">
        <v>86.16666666666667</v>
      </c>
      <c r="AA103" s="31">
        <v>89.52705107486705</v>
      </c>
      <c r="AB103" s="18">
        <f>IF(RANK(AA103,$AA$95:$AA$106,0)&lt;6,RANK(AA103,$AA$95:$AA$106,0),"")</f>
        <v>3</v>
      </c>
      <c r="AC103" s="31">
        <v>92.88743548306743</v>
      </c>
      <c r="AD103" s="18">
        <f>IF(RANK(AC103,$AC$95:$AC$106,0)&lt;6,RANK(AC103,$AC$95:$AC$106,0),"")</f>
        <v>5</v>
      </c>
      <c r="AE103" s="31">
        <v>83.11451881640076</v>
      </c>
      <c r="AF103" s="18">
        <f>IF(RANK(AE103,$AE$95:$AE$106,0)&lt;6,RANK(AE103,$AE$95:$AE$106,0),"")</f>
        <v>4</v>
      </c>
      <c r="AG103" s="31">
        <v>81.46666666666665</v>
      </c>
      <c r="AI103" s="32"/>
      <c r="AJ103" s="33"/>
      <c r="AK103" s="33"/>
      <c r="AL103" s="33"/>
      <c r="AM103" s="33"/>
      <c r="AN103" s="33"/>
      <c r="AO103" s="34"/>
      <c r="AP103" s="35"/>
      <c r="AQ103" s="36"/>
    </row>
    <row r="104" spans="1:43" ht="12.75">
      <c r="A104" s="18">
        <v>9</v>
      </c>
      <c r="B104" s="19">
        <v>12</v>
      </c>
      <c r="C104" s="20" t="s">
        <v>365</v>
      </c>
      <c r="D104" s="21">
        <v>5</v>
      </c>
      <c r="E104" s="22" t="s">
        <v>281</v>
      </c>
      <c r="F104" s="22"/>
      <c r="G104" s="44">
        <v>79.66792658364942</v>
      </c>
      <c r="H104" s="44">
        <v>90.3347408371286</v>
      </c>
      <c r="I104" s="44">
        <v>76.17447306280184</v>
      </c>
      <c r="J104" s="23">
        <v>68.99811556508139</v>
      </c>
      <c r="K104" s="44">
        <v>68.71920282970558</v>
      </c>
      <c r="L104" s="44">
        <v>85.85858350827802</v>
      </c>
      <c r="M104" s="44">
        <v>89.00423312055493</v>
      </c>
      <c r="N104" s="23">
        <v>84.86270726984687</v>
      </c>
      <c r="O104" s="39">
        <v>81.62472312339189</v>
      </c>
      <c r="P104" s="23" t="s">
        <v>44</v>
      </c>
      <c r="Q104" s="44">
        <v>90.3347408371286</v>
      </c>
      <c r="R104" s="25">
        <v>82.05904682785996</v>
      </c>
      <c r="S104" s="26" t="s">
        <v>366</v>
      </c>
      <c r="T104" s="26" t="s">
        <v>367</v>
      </c>
      <c r="U104" s="27" t="s">
        <v>207</v>
      </c>
      <c r="V104" s="28">
        <v>106.84</v>
      </c>
      <c r="W104" s="20">
        <v>-0.5159394631639064</v>
      </c>
      <c r="X104" s="20">
        <v>15.93229011993147</v>
      </c>
      <c r="Y104" s="42">
        <v>37.74853797829812</v>
      </c>
      <c r="Z104" s="31">
        <v>76.14</v>
      </c>
      <c r="AA104" s="31">
        <v>85.29476170696499</v>
      </c>
      <c r="AB104" s="18">
        <f>IF(RANK(AA104,$AA$95:$AA$106,0)&lt;6,RANK(AA104,$AA$95:$AA$106,0),"")</f>
      </c>
      <c r="AC104" s="31">
        <v>94.44952341392998</v>
      </c>
      <c r="AD104" s="18">
        <f>IF(RANK(AC104,$AC$95:$AC$106,0)&lt;6,RANK(AC104,$AC$95:$AC$106,0),"")</f>
        <v>1</v>
      </c>
      <c r="AE104" s="31">
        <v>83.01619008059664</v>
      </c>
      <c r="AF104" s="18">
        <f>IF(RANK(AE104,$AE$95:$AE$106,0)&lt;6,RANK(AE104,$AE$95:$AE$106,0),"")</f>
        <v>5</v>
      </c>
      <c r="AG104" s="31">
        <v>83.97333333333333</v>
      </c>
      <c r="AI104" s="32"/>
      <c r="AJ104" s="33"/>
      <c r="AK104" s="33"/>
      <c r="AL104" s="33"/>
      <c r="AM104" s="33"/>
      <c r="AN104" s="33"/>
      <c r="AO104" s="34"/>
      <c r="AP104" s="35"/>
      <c r="AQ104" s="36"/>
    </row>
    <row r="105" spans="1:43" ht="12.75">
      <c r="A105" s="18">
        <v>9</v>
      </c>
      <c r="B105" s="19">
        <v>13</v>
      </c>
      <c r="C105" s="20" t="s">
        <v>368</v>
      </c>
      <c r="D105" s="21">
        <v>10</v>
      </c>
      <c r="E105" s="22" t="s">
        <v>99</v>
      </c>
      <c r="F105" s="22" t="s">
        <v>93</v>
      </c>
      <c r="G105" s="23">
        <v>57.88586503643637</v>
      </c>
      <c r="H105" s="44">
        <v>86.21189575776006</v>
      </c>
      <c r="I105" s="23">
        <v>36.45164435738024</v>
      </c>
      <c r="J105" s="23">
        <v>71.6009315170195</v>
      </c>
      <c r="K105" s="44">
        <v>72.84857665229492</v>
      </c>
      <c r="L105" s="44">
        <v>81.83886157337368</v>
      </c>
      <c r="M105" s="44">
        <v>79.92071981413049</v>
      </c>
      <c r="N105" s="44">
        <v>83.53877217641022</v>
      </c>
      <c r="O105" s="24">
        <v>74.17857697522496</v>
      </c>
      <c r="P105" s="54">
        <v>83.17434337850982</v>
      </c>
      <c r="Q105" s="44">
        <v>86.21189575776006</v>
      </c>
      <c r="R105" s="25">
        <v>71.89956410373865</v>
      </c>
      <c r="S105" s="26" t="s">
        <v>295</v>
      </c>
      <c r="T105" s="26" t="s">
        <v>67</v>
      </c>
      <c r="U105" s="27" t="s">
        <v>211</v>
      </c>
      <c r="V105" s="28">
        <v>101.69500000000001</v>
      </c>
      <c r="W105" s="20">
        <v>-0.43923019245188705</v>
      </c>
      <c r="X105" s="20">
        <v>15.071652086978254</v>
      </c>
      <c r="Y105" s="42">
        <v>41.38917020744814</v>
      </c>
      <c r="Z105" s="31">
        <v>52.32666666666666</v>
      </c>
      <c r="AA105" s="31">
        <v>69.56197435926799</v>
      </c>
      <c r="AB105" s="18">
        <f>IF(RANK(AA105,$AA$95:$AA$106,0)&lt;6,RANK(AA105,$AA$95:$AA$106,0),"")</f>
      </c>
      <c r="AC105" s="31">
        <v>86.79728205186933</v>
      </c>
      <c r="AD105" s="18">
        <f>IF(RANK(AC105,$AC$95:$AC$106,0)&lt;6,RANK(AC105,$AC$95:$AC$106,0),"")</f>
      </c>
      <c r="AE105" s="31">
        <v>80.44311538520266</v>
      </c>
      <c r="AF105" s="18">
        <f>IF(RANK(AE105,$AE$95:$AE$106,0)&lt;6,RANK(AE105,$AE$95:$AE$106,0),"")</f>
      </c>
      <c r="AG105" s="31">
        <v>88.98666666666666</v>
      </c>
      <c r="AI105" s="32"/>
      <c r="AJ105" s="33"/>
      <c r="AK105" s="33"/>
      <c r="AL105" s="33"/>
      <c r="AM105" s="33"/>
      <c r="AN105" s="33"/>
      <c r="AO105" s="34"/>
      <c r="AP105" s="35"/>
      <c r="AQ105" s="36"/>
    </row>
    <row r="106" spans="1:35" ht="12.75">
      <c r="A106" s="18">
        <v>9</v>
      </c>
      <c r="B106" s="19">
        <v>14</v>
      </c>
      <c r="C106" s="20" t="s">
        <v>369</v>
      </c>
      <c r="D106" s="21">
        <v>12</v>
      </c>
      <c r="E106" s="22" t="s">
        <v>337</v>
      </c>
      <c r="F106" s="22" t="s">
        <v>93</v>
      </c>
      <c r="G106" s="39">
        <v>88.97648526645197</v>
      </c>
      <c r="H106" s="54">
        <v>76.6840265899814</v>
      </c>
      <c r="I106" s="39">
        <v>81.46858734513866</v>
      </c>
      <c r="J106" s="45">
        <v>80.0392008127328</v>
      </c>
      <c r="K106" s="24">
        <v>76.4007779235976</v>
      </c>
      <c r="L106" s="45">
        <v>67.29105863603371</v>
      </c>
      <c r="M106" s="23">
        <v>70.1870605359363</v>
      </c>
      <c r="N106" s="44">
        <v>71.74631993637524</v>
      </c>
      <c r="O106" s="44">
        <v>74.85718789467414</v>
      </c>
      <c r="P106" s="24">
        <v>78.05082025064472</v>
      </c>
      <c r="Q106" s="39">
        <v>88.97648526645197</v>
      </c>
      <c r="R106" s="25">
        <v>83.49475780810782</v>
      </c>
      <c r="S106" s="26" t="s">
        <v>291</v>
      </c>
      <c r="T106" s="26" t="s">
        <v>370</v>
      </c>
      <c r="U106" s="27" t="s">
        <v>371</v>
      </c>
      <c r="V106" s="28">
        <v>100.135</v>
      </c>
      <c r="W106" s="20">
        <v>-0.503520782396088</v>
      </c>
      <c r="X106" s="20">
        <v>10.025036674816626</v>
      </c>
      <c r="Y106" s="42">
        <v>40.58533007334964</v>
      </c>
      <c r="Z106" s="31">
        <v>85.54</v>
      </c>
      <c r="AA106" s="31">
        <v>88.67743945202696</v>
      </c>
      <c r="AB106" s="18">
        <f>IF(RANK(AA106,$AA$95:$AA$106,0)&lt;6,RANK(AA106,$AA$95:$AA$106,0),"")</f>
        <v>5</v>
      </c>
      <c r="AC106" s="31">
        <v>91.81487890405391</v>
      </c>
      <c r="AD106" s="18">
        <f>IF(RANK(AC106,$AC$95:$AC$106,0)&lt;6,RANK(AC106,$AC$95:$AC$106,0),"")</f>
      </c>
      <c r="AE106" s="31">
        <v>82.01071223738724</v>
      </c>
      <c r="AF106" s="18">
        <f>IF(RANK(AE106,$AE$95:$AE$106,0)&lt;6,RANK(AE106,$AE$95:$AE$106,0),"")</f>
      </c>
      <c r="AG106" s="31">
        <v>80.52666666666666</v>
      </c>
      <c r="AI106" s="32"/>
    </row>
    <row r="107" spans="1:47" ht="25.5">
      <c r="A107" s="1" t="s">
        <v>0</v>
      </c>
      <c r="B107" s="2" t="s">
        <v>1</v>
      </c>
      <c r="C107" s="3" t="s">
        <v>372</v>
      </c>
      <c r="D107" s="4" t="s">
        <v>3</v>
      </c>
      <c r="E107" s="1" t="s">
        <v>4</v>
      </c>
      <c r="F107" s="1" t="s">
        <v>5</v>
      </c>
      <c r="G107" s="5" t="s">
        <v>6</v>
      </c>
      <c r="H107" s="5" t="s">
        <v>7</v>
      </c>
      <c r="I107" s="5" t="s">
        <v>8</v>
      </c>
      <c r="J107" s="5" t="s">
        <v>9</v>
      </c>
      <c r="K107" s="5" t="s">
        <v>10</v>
      </c>
      <c r="L107" s="5" t="s">
        <v>11</v>
      </c>
      <c r="M107" s="5" t="s">
        <v>12</v>
      </c>
      <c r="N107" s="5" t="s">
        <v>13</v>
      </c>
      <c r="O107" s="5" t="s">
        <v>14</v>
      </c>
      <c r="P107" s="5" t="s">
        <v>15</v>
      </c>
      <c r="Q107" s="5" t="s">
        <v>16</v>
      </c>
      <c r="R107" s="6" t="s">
        <v>17</v>
      </c>
      <c r="S107" s="7" t="s">
        <v>18</v>
      </c>
      <c r="T107" s="5" t="s">
        <v>19</v>
      </c>
      <c r="U107" s="8" t="s">
        <v>20</v>
      </c>
      <c r="V107" s="5" t="s">
        <v>21</v>
      </c>
      <c r="W107" s="5" t="s">
        <v>22</v>
      </c>
      <c r="X107" s="5" t="s">
        <v>23</v>
      </c>
      <c r="Y107" s="8" t="s">
        <v>24</v>
      </c>
      <c r="Z107" s="7" t="s">
        <v>25</v>
      </c>
      <c r="AA107" s="9" t="s">
        <v>26</v>
      </c>
      <c r="AB107" s="10"/>
      <c r="AC107" s="9" t="s">
        <v>27</v>
      </c>
      <c r="AD107" s="10"/>
      <c r="AE107" s="11" t="s">
        <v>28</v>
      </c>
      <c r="AF107" s="12"/>
      <c r="AG107" s="7" t="s">
        <v>29</v>
      </c>
      <c r="AH107" s="12" t="s">
        <v>30</v>
      </c>
      <c r="AI107" s="13" t="s">
        <v>31</v>
      </c>
      <c r="AJ107" s="14" t="s">
        <v>32</v>
      </c>
      <c r="AK107" s="14" t="s">
        <v>33</v>
      </c>
      <c r="AL107" s="14" t="s">
        <v>34</v>
      </c>
      <c r="AM107" s="14" t="s">
        <v>35</v>
      </c>
      <c r="AN107" s="14" t="s">
        <v>36</v>
      </c>
      <c r="AO107" s="15" t="s">
        <v>37</v>
      </c>
      <c r="AP107" s="16" t="s">
        <v>38</v>
      </c>
      <c r="AQ107" s="14" t="s">
        <v>39</v>
      </c>
      <c r="AR107" s="14" t="s">
        <v>23</v>
      </c>
      <c r="AS107" s="14" t="s">
        <v>40</v>
      </c>
      <c r="AT107" s="14" t="s">
        <v>41</v>
      </c>
      <c r="AU107" s="17" t="s">
        <v>22</v>
      </c>
    </row>
    <row r="108" spans="1:43" ht="12.75">
      <c r="A108" s="18">
        <v>10</v>
      </c>
      <c r="B108" s="19">
        <v>1</v>
      </c>
      <c r="C108" s="20" t="s">
        <v>373</v>
      </c>
      <c r="D108" s="21">
        <v>4.5</v>
      </c>
      <c r="E108" s="22" t="s">
        <v>115</v>
      </c>
      <c r="F108" s="22"/>
      <c r="G108" s="44">
        <v>74.1414102425452</v>
      </c>
      <c r="H108" s="24">
        <v>87.173261927108</v>
      </c>
      <c r="I108" s="39">
        <v>86.8344051172708</v>
      </c>
      <c r="J108" s="23" t="s">
        <v>44</v>
      </c>
      <c r="K108" s="23" t="s">
        <v>44</v>
      </c>
      <c r="L108" s="23" t="s">
        <v>44</v>
      </c>
      <c r="M108" s="23" t="s">
        <v>44</v>
      </c>
      <c r="N108" s="23" t="s">
        <v>44</v>
      </c>
      <c r="O108" s="23" t="s">
        <v>44</v>
      </c>
      <c r="P108" s="23" t="s">
        <v>44</v>
      </c>
      <c r="Q108" s="24">
        <v>87.173261927108</v>
      </c>
      <c r="R108" s="25">
        <v>87.00383352218941</v>
      </c>
      <c r="S108" s="26" t="s">
        <v>143</v>
      </c>
      <c r="T108" s="26" t="s">
        <v>234</v>
      </c>
      <c r="U108" s="27" t="s">
        <v>96</v>
      </c>
      <c r="V108" s="28">
        <v>106.6525</v>
      </c>
      <c r="W108" s="20">
        <v>-0.5128742094167252</v>
      </c>
      <c r="X108" s="20">
        <v>18.55070274068869</v>
      </c>
      <c r="Y108" s="42">
        <v>50.6329936753338</v>
      </c>
      <c r="Z108" s="31">
        <v>83.19</v>
      </c>
      <c r="AA108" s="31">
        <v>90.00908338054735</v>
      </c>
      <c r="AB108" s="18">
        <f>IF(RANK(AA108,$AA$108:$AA$119,0)&lt;6,RANK(AA108,$AA$108:$AA$119,0),"")</f>
        <v>4</v>
      </c>
      <c r="AC108" s="31">
        <v>96.8281667610947</v>
      </c>
      <c r="AD108" s="18">
        <f>IF(RANK(AC108,$AC$108:$AC$119,0)&lt;6,RANK(AC108,$AC$108:$AC$119,0),"")</f>
        <v>2</v>
      </c>
      <c r="AE108" s="31">
        <v>86.5069167610947</v>
      </c>
      <c r="AF108" s="18">
        <f>IF(RANK(AE108,$AE$108:$AE$119,0)&lt;6,RANK(AE108,$AE$108:$AE$119,0),"")</f>
        <v>4</v>
      </c>
      <c r="AG108" s="31">
        <v>86.00999999999999</v>
      </c>
      <c r="AH108" s="18"/>
      <c r="AI108" s="32"/>
      <c r="AJ108" s="33"/>
      <c r="AK108" s="33"/>
      <c r="AL108" s="33"/>
      <c r="AM108" s="33"/>
      <c r="AN108" s="33"/>
      <c r="AO108" s="34"/>
      <c r="AP108" s="35"/>
      <c r="AQ108" s="36"/>
    </row>
    <row r="109" spans="1:43" ht="12.75">
      <c r="A109" s="18">
        <v>10</v>
      </c>
      <c r="B109" s="19">
        <v>2</v>
      </c>
      <c r="C109" s="20" t="s">
        <v>374</v>
      </c>
      <c r="D109" s="21">
        <v>4</v>
      </c>
      <c r="E109" s="22" t="s">
        <v>99</v>
      </c>
      <c r="F109" s="22"/>
      <c r="G109" s="44">
        <v>86.19119921396636</v>
      </c>
      <c r="H109" s="44">
        <v>80.09985137963012</v>
      </c>
      <c r="I109" s="44">
        <v>82.28280073947386</v>
      </c>
      <c r="J109" s="24">
        <v>85.96852474888055</v>
      </c>
      <c r="K109" s="47">
        <v>76.27931748079187</v>
      </c>
      <c r="L109" s="23" t="s">
        <v>44</v>
      </c>
      <c r="M109" s="23" t="s">
        <v>44</v>
      </c>
      <c r="N109" s="23" t="s">
        <v>44</v>
      </c>
      <c r="O109" s="23" t="s">
        <v>44</v>
      </c>
      <c r="P109" s="23" t="s">
        <v>44</v>
      </c>
      <c r="Q109" s="44">
        <v>86.19119921396636</v>
      </c>
      <c r="R109" s="25">
        <v>84.8141749007736</v>
      </c>
      <c r="S109" s="26" t="s">
        <v>191</v>
      </c>
      <c r="T109" s="26" t="s">
        <v>185</v>
      </c>
      <c r="U109" s="27" t="s">
        <v>333</v>
      </c>
      <c r="V109" s="28">
        <v>107.04249999999999</v>
      </c>
      <c r="W109" s="20">
        <v>-0.30735453315290934</v>
      </c>
      <c r="X109" s="20">
        <v>25.213080739738388</v>
      </c>
      <c r="Y109" s="42">
        <v>57.57597880018043</v>
      </c>
      <c r="Z109" s="31">
        <v>85.22666666666666</v>
      </c>
      <c r="AA109" s="31">
        <v>90.57750205852673</v>
      </c>
      <c r="AB109" s="18">
        <f>IF(RANK(AA109,$AA$108:$AA$119,0)&lt;6,RANK(AA109,$AA$108:$AA$119,0),"")</f>
        <v>3</v>
      </c>
      <c r="AC109" s="31">
        <v>95.92833745038679</v>
      </c>
      <c r="AD109" s="18">
        <f>IF(RANK(AC109,$AC$108:$AC$119,0)&lt;6,RANK(AC109,$AC$108:$AC$119,0),"")</f>
        <v>4</v>
      </c>
      <c r="AE109" s="31">
        <v>83.37542078372013</v>
      </c>
      <c r="AF109" s="18">
        <f>IF(RANK(AE109,$AE$108:$AE$119,0)&lt;6,RANK(AE109,$AE$108:$AE$119,0),"")</f>
      </c>
      <c r="AG109" s="31">
        <v>81.93666666666665</v>
      </c>
      <c r="AI109" s="32"/>
      <c r="AJ109" s="33"/>
      <c r="AK109" s="33"/>
      <c r="AL109" s="33"/>
      <c r="AM109" s="33"/>
      <c r="AN109" s="33"/>
      <c r="AO109" s="34"/>
      <c r="AP109" s="35"/>
      <c r="AQ109" s="36"/>
    </row>
    <row r="110" spans="1:43" ht="12.75">
      <c r="A110" s="18">
        <v>10</v>
      </c>
      <c r="B110" s="19">
        <v>3</v>
      </c>
      <c r="C110" s="20" t="s">
        <v>375</v>
      </c>
      <c r="D110" s="21">
        <v>20</v>
      </c>
      <c r="E110" s="22" t="s">
        <v>104</v>
      </c>
      <c r="F110" s="22"/>
      <c r="G110" s="39">
        <v>66.4709138848176</v>
      </c>
      <c r="H110" s="44">
        <v>71.28183011899877</v>
      </c>
      <c r="I110" s="39">
        <v>84.11440511727079</v>
      </c>
      <c r="J110" s="23" t="s">
        <v>44</v>
      </c>
      <c r="K110" s="23" t="s">
        <v>44</v>
      </c>
      <c r="L110" s="23" t="s">
        <v>44</v>
      </c>
      <c r="M110" s="23" t="s">
        <v>44</v>
      </c>
      <c r="N110" s="23" t="s">
        <v>44</v>
      </c>
      <c r="O110" s="23" t="s">
        <v>44</v>
      </c>
      <c r="P110" s="23" t="s">
        <v>44</v>
      </c>
      <c r="Q110" s="39">
        <v>84.11440511727079</v>
      </c>
      <c r="R110" s="25">
        <v>77.69811761813477</v>
      </c>
      <c r="S110" s="26" t="s">
        <v>376</v>
      </c>
      <c r="T110" s="26" t="s">
        <v>377</v>
      </c>
      <c r="U110" s="27" t="s">
        <v>111</v>
      </c>
      <c r="V110" s="28">
        <v>97.7125</v>
      </c>
      <c r="W110" s="20">
        <v>-0.42357473035439136</v>
      </c>
      <c r="X110" s="20">
        <v>20.028474576271186</v>
      </c>
      <c r="Y110" s="42">
        <v>49.46036979969183</v>
      </c>
      <c r="Z110" s="31">
        <v>66.74</v>
      </c>
      <c r="AA110" s="31">
        <v>77.2226544045337</v>
      </c>
      <c r="AB110" s="18">
        <f>IF(RANK(AA110,$AA$108:$AA$119,0)&lt;6,RANK(AA110,$AA$108:$AA$119,0),"")</f>
      </c>
      <c r="AC110" s="31">
        <v>87.70530880906739</v>
      </c>
      <c r="AD110" s="18">
        <f>IF(RANK(AC110,$AC$108:$AC$119,0)&lt;6,RANK(AC110,$AC$108:$AC$119,0),"")</f>
      </c>
      <c r="AE110" s="31">
        <v>81.85405880906738</v>
      </c>
      <c r="AF110" s="18">
        <f>IF(RANK(AE110,$AE$108:$AE$119,0)&lt;6,RANK(AE110,$AE$108:$AE$119,0),"")</f>
      </c>
      <c r="AG110" s="31">
        <v>86.00999999999999</v>
      </c>
      <c r="AI110" s="32"/>
      <c r="AJ110" s="33"/>
      <c r="AK110" s="33"/>
      <c r="AL110" s="33"/>
      <c r="AM110" s="33"/>
      <c r="AN110" s="33"/>
      <c r="AO110" s="34"/>
      <c r="AP110" s="35"/>
      <c r="AQ110" s="36"/>
    </row>
    <row r="111" spans="1:43" ht="12.75">
      <c r="A111" s="18">
        <v>10</v>
      </c>
      <c r="B111" s="19">
        <v>4</v>
      </c>
      <c r="C111" s="20" t="s">
        <v>378</v>
      </c>
      <c r="D111" s="21">
        <v>8</v>
      </c>
      <c r="E111" s="22" t="s">
        <v>266</v>
      </c>
      <c r="F111" s="22"/>
      <c r="G111" s="39">
        <v>72.9365006106354</v>
      </c>
      <c r="H111" s="39">
        <v>85.4744051172708</v>
      </c>
      <c r="I111" s="24">
        <v>81.2450011301772</v>
      </c>
      <c r="J111" s="43">
        <v>75.3366661143562</v>
      </c>
      <c r="K111" s="23" t="s">
        <v>44</v>
      </c>
      <c r="L111" s="23" t="s">
        <v>44</v>
      </c>
      <c r="M111" s="23" t="s">
        <v>44</v>
      </c>
      <c r="N111" s="23" t="s">
        <v>44</v>
      </c>
      <c r="O111" s="23" t="s">
        <v>44</v>
      </c>
      <c r="P111" s="23" t="s">
        <v>44</v>
      </c>
      <c r="Q111" s="39">
        <v>85.4744051172708</v>
      </c>
      <c r="R111" s="25">
        <v>80.68535745393473</v>
      </c>
      <c r="S111" s="26" t="s">
        <v>366</v>
      </c>
      <c r="T111" s="26" t="s">
        <v>239</v>
      </c>
      <c r="U111" s="27" t="s">
        <v>293</v>
      </c>
      <c r="V111" s="28">
        <v>103.2775</v>
      </c>
      <c r="W111" s="20">
        <v>-0.25942370661427633</v>
      </c>
      <c r="X111" s="20">
        <v>18.39963326784545</v>
      </c>
      <c r="Y111" s="42">
        <v>47.67544859201048</v>
      </c>
      <c r="Z111" s="31">
        <v>72.69333333333333</v>
      </c>
      <c r="AA111" s="31">
        <v>82.33738103015034</v>
      </c>
      <c r="AB111" s="18">
        <f>IF(RANK(AA111,$AA$108:$AA$119,0)&lt;6,RANK(AA111,$AA$108:$AA$119,0),"")</f>
      </c>
      <c r="AC111" s="31">
        <v>91.98142872696737</v>
      </c>
      <c r="AD111" s="18">
        <f>IF(RANK(AC111,$AC$108:$AC$119,0)&lt;6,RANK(AC111,$AC$108:$AC$119,0),"")</f>
      </c>
      <c r="AE111" s="31">
        <v>84.8360120603007</v>
      </c>
      <c r="AF111" s="18">
        <f>IF(RANK(AE111,$AE$108:$AE$119,0)&lt;6,RANK(AE111,$AE$108:$AE$119,0),"")</f>
      </c>
      <c r="AG111" s="31">
        <v>88.98666666666666</v>
      </c>
      <c r="AI111" s="32"/>
      <c r="AJ111" s="33"/>
      <c r="AK111" s="33"/>
      <c r="AL111" s="33"/>
      <c r="AM111" s="33"/>
      <c r="AN111" s="33"/>
      <c r="AO111" s="34"/>
      <c r="AP111" s="35"/>
      <c r="AQ111" s="36"/>
    </row>
    <row r="112" spans="1:43" ht="12.75">
      <c r="A112" s="18">
        <v>10</v>
      </c>
      <c r="B112" s="19">
        <v>5</v>
      </c>
      <c r="C112" s="20" t="s">
        <v>379</v>
      </c>
      <c r="D112" s="21">
        <v>4</v>
      </c>
      <c r="E112" s="22" t="s">
        <v>69</v>
      </c>
      <c r="F112" s="22"/>
      <c r="G112" s="44">
        <v>87.85426840538042</v>
      </c>
      <c r="H112" s="24">
        <v>58.16812751391069</v>
      </c>
      <c r="I112" s="23" t="s">
        <v>44</v>
      </c>
      <c r="J112" s="23" t="s">
        <v>44</v>
      </c>
      <c r="K112" s="23" t="s">
        <v>44</v>
      </c>
      <c r="L112" s="23" t="s">
        <v>44</v>
      </c>
      <c r="M112" s="23" t="s">
        <v>44</v>
      </c>
      <c r="N112" s="23" t="s">
        <v>44</v>
      </c>
      <c r="O112" s="23" t="s">
        <v>44</v>
      </c>
      <c r="P112" s="23" t="s">
        <v>44</v>
      </c>
      <c r="Q112" s="44">
        <v>87.85426840538042</v>
      </c>
      <c r="R112" s="25">
        <v>87.85426840538042</v>
      </c>
      <c r="S112" s="26" t="s">
        <v>295</v>
      </c>
      <c r="T112" s="26" t="s">
        <v>213</v>
      </c>
      <c r="U112" s="27" t="s">
        <v>200</v>
      </c>
      <c r="V112" s="28">
        <v>101.995</v>
      </c>
      <c r="W112" s="20">
        <v>-0.44775524235132347</v>
      </c>
      <c r="X112" s="20">
        <v>16.50189068408388</v>
      </c>
      <c r="Y112" s="42">
        <v>45.031883808869026</v>
      </c>
      <c r="Z112" s="31">
        <v>89.3</v>
      </c>
      <c r="AA112" s="31">
        <v>92.1123171013451</v>
      </c>
      <c r="AB112" s="18">
        <f>IF(RANK(AA112,$AA$108:$AA$119,0)&lt;6,RANK(AA112,$AA$108:$AA$119,0),"")</f>
        <v>1</v>
      </c>
      <c r="AC112" s="31">
        <v>94.92463420269021</v>
      </c>
      <c r="AD112" s="18">
        <f>IF(RANK(AC112,$AC$108:$AC$119,0)&lt;6,RANK(AC112,$AC$108:$AC$119,0),"")</f>
        <v>5</v>
      </c>
      <c r="AE112" s="31">
        <v>89.98713420269021</v>
      </c>
      <c r="AF112" s="18">
        <f>IF(RANK(AE112,$AE$108:$AE$119,0)&lt;6,RANK(AE112,$AE$108:$AE$119,0),"")</f>
        <v>2</v>
      </c>
      <c r="AG112" s="31">
        <v>92.11999999999999</v>
      </c>
      <c r="AI112" s="32"/>
      <c r="AJ112" s="33"/>
      <c r="AK112" s="33"/>
      <c r="AL112" s="33"/>
      <c r="AM112" s="33"/>
      <c r="AN112" s="33"/>
      <c r="AO112" s="34"/>
      <c r="AP112" s="35"/>
      <c r="AQ112" s="36"/>
    </row>
    <row r="113" spans="1:43" ht="12.75">
      <c r="A113" s="18">
        <v>10</v>
      </c>
      <c r="B113" s="19">
        <v>7</v>
      </c>
      <c r="C113" s="20" t="s">
        <v>380</v>
      </c>
      <c r="D113" s="21">
        <v>12</v>
      </c>
      <c r="E113" s="22" t="s">
        <v>127</v>
      </c>
      <c r="F113" s="22"/>
      <c r="G113" s="39">
        <v>75.80632650496419</v>
      </c>
      <c r="H113" s="39">
        <v>85.21402764976959</v>
      </c>
      <c r="I113" s="39">
        <v>72.48415342186931</v>
      </c>
      <c r="J113" s="23" t="s">
        <v>44</v>
      </c>
      <c r="K113" s="23" t="s">
        <v>44</v>
      </c>
      <c r="L113" s="23" t="s">
        <v>44</v>
      </c>
      <c r="M113" s="23" t="s">
        <v>44</v>
      </c>
      <c r="N113" s="23" t="s">
        <v>44</v>
      </c>
      <c r="O113" s="23" t="s">
        <v>44</v>
      </c>
      <c r="P113" s="23" t="s">
        <v>44</v>
      </c>
      <c r="Q113" s="39">
        <v>85.21402764976959</v>
      </c>
      <c r="R113" s="25">
        <v>80.51017707736689</v>
      </c>
      <c r="S113" s="26" t="s">
        <v>381</v>
      </c>
      <c r="T113" s="26" t="s">
        <v>114</v>
      </c>
      <c r="U113" s="27" t="s">
        <v>68</v>
      </c>
      <c r="V113" s="28">
        <v>100.435</v>
      </c>
      <c r="W113" s="20">
        <v>-0.4109721115537848</v>
      </c>
      <c r="X113" s="20">
        <v>13.226342629482073</v>
      </c>
      <c r="Y113" s="42">
        <v>44.0648844621514</v>
      </c>
      <c r="Z113" s="31">
        <v>74.25999999999999</v>
      </c>
      <c r="AA113" s="31">
        <v>82.36629426934172</v>
      </c>
      <c r="AB113" s="18">
        <f>IF(RANK(AA113,$AA$108:$AA$119,0)&lt;6,RANK(AA113,$AA$108:$AA$119,0),"")</f>
      </c>
      <c r="AC113" s="31">
        <v>90.47258853868345</v>
      </c>
      <c r="AD113" s="18">
        <f>IF(RANK(AC113,$AC$108:$AC$119,0)&lt;6,RANK(AC113,$AC$108:$AC$119,0),"")</f>
      </c>
      <c r="AE113" s="31">
        <v>84.90508853868344</v>
      </c>
      <c r="AF113" s="18">
        <f>IF(RANK(AE113,$AE$108:$AE$119,0)&lt;6,RANK(AE113,$AE$108:$AE$119,0),"")</f>
        <v>5</v>
      </c>
      <c r="AG113" s="31">
        <v>89.3</v>
      </c>
      <c r="AI113" s="32"/>
      <c r="AJ113" s="33"/>
      <c r="AK113" s="33"/>
      <c r="AL113" s="33"/>
      <c r="AM113" s="33"/>
      <c r="AN113" s="33"/>
      <c r="AO113" s="34"/>
      <c r="AP113" s="35"/>
      <c r="AQ113" s="36"/>
    </row>
    <row r="114" spans="1:43" ht="12.75">
      <c r="A114" s="18">
        <v>10</v>
      </c>
      <c r="B114" s="19">
        <v>8</v>
      </c>
      <c r="C114" s="20" t="s">
        <v>382</v>
      </c>
      <c r="D114" s="21">
        <v>4.5</v>
      </c>
      <c r="E114" s="22" t="s">
        <v>176</v>
      </c>
      <c r="F114" s="22"/>
      <c r="G114" s="44">
        <v>75.39874224586026</v>
      </c>
      <c r="H114" s="24">
        <v>91.76632938643705</v>
      </c>
      <c r="I114" s="23" t="s">
        <v>44</v>
      </c>
      <c r="J114" s="23" t="s">
        <v>44</v>
      </c>
      <c r="K114" s="23" t="s">
        <v>44</v>
      </c>
      <c r="L114" s="23" t="s">
        <v>44</v>
      </c>
      <c r="M114" s="23" t="s">
        <v>44</v>
      </c>
      <c r="N114" s="23" t="s">
        <v>44</v>
      </c>
      <c r="O114" s="23" t="s">
        <v>44</v>
      </c>
      <c r="P114" s="23" t="s">
        <v>44</v>
      </c>
      <c r="Q114" s="24">
        <v>91.76632938643705</v>
      </c>
      <c r="R114" s="25">
        <v>91.76632938643706</v>
      </c>
      <c r="S114" s="26" t="s">
        <v>299</v>
      </c>
      <c r="T114" s="26" t="s">
        <v>339</v>
      </c>
      <c r="U114" s="27" t="s">
        <v>121</v>
      </c>
      <c r="V114" s="28">
        <v>105.46000000000001</v>
      </c>
      <c r="W114" s="20">
        <v>-0.3917289156626506</v>
      </c>
      <c r="X114" s="20">
        <v>14.034746987951808</v>
      </c>
      <c r="Y114" s="42">
        <v>39.578084337349395</v>
      </c>
      <c r="Z114" s="31">
        <v>85.53999999999999</v>
      </c>
      <c r="AA114" s="31">
        <v>92.07658234660926</v>
      </c>
      <c r="AB114" s="18">
        <f>IF(RANK(AA114,$AA$108:$AA$119,0)&lt;6,RANK(AA114,$AA$108:$AA$119,0),"")</f>
        <v>2</v>
      </c>
      <c r="AC114" s="31">
        <v>98.61316469321854</v>
      </c>
      <c r="AD114" s="18">
        <f>IF(RANK(AC114,$AC$108:$AC$119,0)&lt;6,RANK(AC114,$AC$108:$AC$119,0),"")</f>
        <v>1</v>
      </c>
      <c r="AE114" s="31">
        <v>90.53316469321854</v>
      </c>
      <c r="AF114" s="18">
        <f>IF(RANK(AE114,$AE$108:$AE$119,0)&lt;6,RANK(AE114,$AE$108:$AE$119,0),"")</f>
        <v>1</v>
      </c>
      <c r="AG114" s="31">
        <v>89.3</v>
      </c>
      <c r="AI114" s="32"/>
      <c r="AJ114" s="33"/>
      <c r="AK114" s="33"/>
      <c r="AL114" s="33"/>
      <c r="AM114" s="33"/>
      <c r="AN114" s="33"/>
      <c r="AO114" s="34"/>
      <c r="AP114" s="35"/>
      <c r="AQ114" s="36"/>
    </row>
    <row r="115" spans="1:43" ht="12.75">
      <c r="A115" s="18">
        <v>10</v>
      </c>
      <c r="B115" s="19">
        <v>9</v>
      </c>
      <c r="C115" s="20" t="s">
        <v>383</v>
      </c>
      <c r="D115" s="21">
        <v>30</v>
      </c>
      <c r="E115" s="22" t="s">
        <v>384</v>
      </c>
      <c r="F115" s="22"/>
      <c r="G115" s="44">
        <v>67.46850383565877</v>
      </c>
      <c r="H115" s="24">
        <v>82.96857743517869</v>
      </c>
      <c r="I115" s="44">
        <v>76.43788899812316</v>
      </c>
      <c r="J115" s="39">
        <v>79.65566945606695</v>
      </c>
      <c r="K115" s="47">
        <v>73.39809216834288</v>
      </c>
      <c r="L115" s="53">
        <v>79.55886001676447</v>
      </c>
      <c r="M115" s="47">
        <v>64.45746616266311</v>
      </c>
      <c r="N115" s="47">
        <v>63.44086283681269</v>
      </c>
      <c r="O115" s="47">
        <v>72.47711688021037</v>
      </c>
      <c r="P115" s="39">
        <v>69.1561454736526</v>
      </c>
      <c r="Q115" s="24">
        <v>82.96857743517869</v>
      </c>
      <c r="R115" s="25">
        <v>79.68737862978959</v>
      </c>
      <c r="S115" s="26" t="s">
        <v>128</v>
      </c>
      <c r="T115" s="26" t="s">
        <v>81</v>
      </c>
      <c r="U115" s="27" t="s">
        <v>371</v>
      </c>
      <c r="V115" s="28">
        <v>101.59</v>
      </c>
      <c r="W115" s="20">
        <v>0.07082976903336183</v>
      </c>
      <c r="X115" s="20">
        <v>14.370265183917882</v>
      </c>
      <c r="Y115" s="42">
        <v>44.569178785286574</v>
      </c>
      <c r="Z115" s="31">
        <v>77.08</v>
      </c>
      <c r="AA115" s="31">
        <v>83.8593446574474</v>
      </c>
      <c r="AB115" s="18">
        <f>IF(RANK(AA115,$AA$108:$AA$119,0)&lt;6,RANK(AA115,$AA$108:$AA$119,0),"")</f>
      </c>
      <c r="AC115" s="31">
        <v>90.6386893148948</v>
      </c>
      <c r="AD115" s="18">
        <f>IF(RANK(AC115,$AC$108:$AC$119,0)&lt;6,RANK(AC115,$AC$108:$AC$119,0),"")</f>
      </c>
      <c r="AE115" s="31">
        <v>80.73368931489479</v>
      </c>
      <c r="AF115" s="18">
        <f>IF(RANK(AE115,$AE$108:$AE$119,0)&lt;6,RANK(AE115,$AE$108:$AE$119,0),"")</f>
      </c>
      <c r="AG115" s="31">
        <v>81.77999999999999</v>
      </c>
      <c r="AI115" s="32"/>
      <c r="AJ115" s="33"/>
      <c r="AK115" s="33"/>
      <c r="AL115" s="33"/>
      <c r="AM115" s="33"/>
      <c r="AN115" s="33"/>
      <c r="AO115" s="34"/>
      <c r="AP115" s="35"/>
      <c r="AQ115" s="36"/>
    </row>
    <row r="116" spans="1:43" ht="12.75">
      <c r="A116" s="18">
        <v>10</v>
      </c>
      <c r="B116" s="19">
        <v>11</v>
      </c>
      <c r="C116" s="51" t="s">
        <v>386</v>
      </c>
      <c r="D116" s="21">
        <v>8</v>
      </c>
      <c r="E116" s="22" t="s">
        <v>288</v>
      </c>
      <c r="F116" s="22"/>
      <c r="G116" s="39">
        <v>88.73095461658842</v>
      </c>
      <c r="H116" s="23" t="s">
        <v>44</v>
      </c>
      <c r="I116" s="23" t="s">
        <v>44</v>
      </c>
      <c r="J116" s="23" t="s">
        <v>44</v>
      </c>
      <c r="K116" s="23" t="s">
        <v>44</v>
      </c>
      <c r="L116" s="23" t="s">
        <v>44</v>
      </c>
      <c r="M116" s="23" t="s">
        <v>44</v>
      </c>
      <c r="N116" s="23" t="s">
        <v>44</v>
      </c>
      <c r="O116" s="23" t="s">
        <v>44</v>
      </c>
      <c r="P116" s="23" t="s">
        <v>44</v>
      </c>
      <c r="Q116" s="39">
        <v>88.73095461658842</v>
      </c>
      <c r="R116" s="25">
        <v>88.73095461658842</v>
      </c>
      <c r="S116" s="26" t="s">
        <v>385</v>
      </c>
      <c r="T116" s="26" t="s">
        <v>362</v>
      </c>
      <c r="U116" s="27" t="s">
        <v>211</v>
      </c>
      <c r="V116" s="28">
        <v>104.62</v>
      </c>
      <c r="W116" s="20">
        <v>-0.2621804511278195</v>
      </c>
      <c r="X116" s="20">
        <v>15.78906015037594</v>
      </c>
      <c r="Y116" s="42">
        <v>45.86515037593985</v>
      </c>
      <c r="Z116" s="31">
        <v>80.83999999999999</v>
      </c>
      <c r="AA116" s="31">
        <v>88.75773865414709</v>
      </c>
      <c r="AB116" s="18">
        <f>IF(RANK(AA116,$AA$108:$AA$119,0)&lt;6,RANK(AA116,$AA$108:$AA$119,0),"")</f>
        <v>5</v>
      </c>
      <c r="AC116" s="31">
        <v>96.6754773082942</v>
      </c>
      <c r="AD116" s="18">
        <f>IF(RANK(AC116,$AC$108:$AC$119,0)&lt;6,RANK(AC116,$AC$108:$AC$119,0),"")</f>
        <v>3</v>
      </c>
      <c r="AE116" s="31">
        <v>89.01547730829421</v>
      </c>
      <c r="AF116" s="18">
        <f>IF(RANK(AE116,$AE$108:$AE$119,0)&lt;6,RANK(AE116,$AE$108:$AE$119,0),"")</f>
        <v>3</v>
      </c>
      <c r="AG116" s="31">
        <v>89.3</v>
      </c>
      <c r="AI116" s="32"/>
      <c r="AJ116" s="33"/>
      <c r="AK116" s="33"/>
      <c r="AL116" s="33"/>
      <c r="AM116" s="33"/>
      <c r="AN116" s="33"/>
      <c r="AO116" s="34"/>
      <c r="AP116" s="35"/>
      <c r="AQ116" s="36"/>
    </row>
    <row r="117" spans="1:43" ht="12.75">
      <c r="A117" s="18">
        <v>10</v>
      </c>
      <c r="B117" s="19">
        <v>12</v>
      </c>
      <c r="C117" s="20" t="s">
        <v>387</v>
      </c>
      <c r="D117" s="21">
        <v>10</v>
      </c>
      <c r="E117" s="22" t="s">
        <v>137</v>
      </c>
      <c r="F117" s="22"/>
      <c r="G117" s="23">
        <v>69.61467964592825</v>
      </c>
      <c r="H117" s="44">
        <v>76.2549158242254</v>
      </c>
      <c r="I117" s="44">
        <v>72.99459645464026</v>
      </c>
      <c r="J117" s="39">
        <v>75.97393645067297</v>
      </c>
      <c r="K117" s="39">
        <v>78.07301577669904</v>
      </c>
      <c r="L117" s="23" t="s">
        <v>44</v>
      </c>
      <c r="M117" s="23" t="s">
        <v>44</v>
      </c>
      <c r="N117" s="23" t="s">
        <v>44</v>
      </c>
      <c r="O117" s="23" t="s">
        <v>44</v>
      </c>
      <c r="P117" s="23" t="s">
        <v>44</v>
      </c>
      <c r="Q117" s="39">
        <v>78.07301577669904</v>
      </c>
      <c r="R117" s="25">
        <v>75.07448290984622</v>
      </c>
      <c r="S117" s="26" t="s">
        <v>304</v>
      </c>
      <c r="T117" s="26" t="s">
        <v>116</v>
      </c>
      <c r="U117" s="27" t="s">
        <v>91</v>
      </c>
      <c r="V117" s="28">
        <v>104.4625</v>
      </c>
      <c r="W117" s="20">
        <v>-0.26686666666666664</v>
      </c>
      <c r="X117" s="20">
        <v>25.522663492063494</v>
      </c>
      <c r="Y117" s="42">
        <v>57.71287936507937</v>
      </c>
      <c r="Z117" s="31">
        <v>67.36666666666666</v>
      </c>
      <c r="AA117" s="31">
        <v>78.56757906079488</v>
      </c>
      <c r="AB117" s="18">
        <f>IF(RANK(AA117,$AA$108:$AA$119,0)&lt;6,RANK(AA117,$AA$108:$AA$119,0),"")</f>
      </c>
      <c r="AC117" s="31">
        <v>89.76849145492312</v>
      </c>
      <c r="AD117" s="18">
        <f>IF(RANK(AC117,$AC$108:$AC$119,0)&lt;6,RANK(AC117,$AC$108:$AC$119,0),"")</f>
      </c>
      <c r="AE117" s="31">
        <v>79.83724145492312</v>
      </c>
      <c r="AF117" s="18">
        <f>IF(RANK(AE117,$AE$108:$AE$119,0)&lt;6,RANK(AE117,$AE$108:$AE$119,0),"")</f>
      </c>
      <c r="AG117" s="31">
        <v>84.6</v>
      </c>
      <c r="AI117" s="32"/>
      <c r="AJ117" s="33"/>
      <c r="AK117" s="33"/>
      <c r="AL117" s="33"/>
      <c r="AM117" s="33"/>
      <c r="AN117" s="33"/>
      <c r="AO117" s="34"/>
      <c r="AP117" s="35"/>
      <c r="AQ117" s="36"/>
    </row>
    <row r="118" spans="1:43" ht="12.75">
      <c r="A118" s="18">
        <v>10</v>
      </c>
      <c r="B118" s="19">
        <v>13</v>
      </c>
      <c r="C118" s="20" t="s">
        <v>388</v>
      </c>
      <c r="D118" s="21">
        <v>15</v>
      </c>
      <c r="E118" s="22" t="s">
        <v>184</v>
      </c>
      <c r="F118" s="22" t="s">
        <v>93</v>
      </c>
      <c r="G118" s="39">
        <v>77.42473469451083</v>
      </c>
      <c r="H118" s="44">
        <v>58.02634446559937</v>
      </c>
      <c r="I118" s="39">
        <v>85.5374896708933</v>
      </c>
      <c r="J118" s="23" t="s">
        <v>44</v>
      </c>
      <c r="K118" s="23" t="s">
        <v>44</v>
      </c>
      <c r="L118" s="23" t="s">
        <v>44</v>
      </c>
      <c r="M118" s="23" t="s">
        <v>44</v>
      </c>
      <c r="N118" s="23" t="s">
        <v>44</v>
      </c>
      <c r="O118" s="23" t="s">
        <v>44</v>
      </c>
      <c r="P118" s="23" t="s">
        <v>44</v>
      </c>
      <c r="Q118" s="39">
        <v>85.5374896708933</v>
      </c>
      <c r="R118" s="25">
        <v>81.48111218270205</v>
      </c>
      <c r="S118" s="26" t="s">
        <v>389</v>
      </c>
      <c r="T118" s="26" t="s">
        <v>345</v>
      </c>
      <c r="U118" s="27" t="s">
        <v>293</v>
      </c>
      <c r="V118" s="28">
        <v>101.23</v>
      </c>
      <c r="W118" s="20">
        <v>-0.3993035751188262</v>
      </c>
      <c r="X118" s="20">
        <v>17.31950196321554</v>
      </c>
      <c r="Y118" s="42">
        <v>45.89810084728249</v>
      </c>
      <c r="Z118" s="31">
        <v>78.96</v>
      </c>
      <c r="AA118" s="31">
        <v>85.15777804567551</v>
      </c>
      <c r="AB118" s="18">
        <f>IF(RANK(AA118,$AA$108:$AA$119,0)&lt;6,RANK(AA118,$AA$108:$AA$119,0),"")</f>
      </c>
      <c r="AC118" s="31">
        <v>91.35555609135102</v>
      </c>
      <c r="AD118" s="18">
        <f>IF(RANK(AC118,$AC$108:$AC$119,0)&lt;6,RANK(AC118,$AC$108:$AC$119,0),"")</f>
      </c>
      <c r="AE118" s="31">
        <v>83.04055609135102</v>
      </c>
      <c r="AF118" s="18">
        <f>IF(RANK(AE118,$AE$108:$AE$119,0)&lt;6,RANK(AE118,$AE$108:$AE$119,0),"")</f>
      </c>
      <c r="AG118" s="31">
        <v>84.6</v>
      </c>
      <c r="AI118" s="32"/>
      <c r="AJ118" s="33"/>
      <c r="AK118" s="33"/>
      <c r="AL118" s="33"/>
      <c r="AM118" s="33"/>
      <c r="AN118" s="33"/>
      <c r="AO118" s="34"/>
      <c r="AP118" s="35"/>
      <c r="AQ118" s="36"/>
    </row>
    <row r="119" spans="1:35" ht="12.75">
      <c r="A119" s="18">
        <v>10</v>
      </c>
      <c r="B119" s="19">
        <v>15</v>
      </c>
      <c r="C119" s="20" t="s">
        <v>390</v>
      </c>
      <c r="D119" s="21">
        <v>20</v>
      </c>
      <c r="E119" s="22" t="s">
        <v>127</v>
      </c>
      <c r="F119" s="22" t="s">
        <v>93</v>
      </c>
      <c r="G119" s="38">
        <v>82.16534223706178</v>
      </c>
      <c r="H119" s="23">
        <v>81.53199783742527</v>
      </c>
      <c r="I119" s="24">
        <v>71.33357356923158</v>
      </c>
      <c r="J119" s="24">
        <v>66.64333501006037</v>
      </c>
      <c r="K119" s="39">
        <v>62.993973186990175</v>
      </c>
      <c r="L119" s="23" t="s">
        <v>44</v>
      </c>
      <c r="M119" s="23" t="s">
        <v>44</v>
      </c>
      <c r="N119" s="23" t="s">
        <v>44</v>
      </c>
      <c r="O119" s="23" t="s">
        <v>44</v>
      </c>
      <c r="P119" s="23" t="s">
        <v>44</v>
      </c>
      <c r="Q119" s="38">
        <v>82.16534223706178</v>
      </c>
      <c r="R119" s="25">
        <v>78.34363788123954</v>
      </c>
      <c r="S119" s="26" t="s">
        <v>391</v>
      </c>
      <c r="T119" s="26" t="s">
        <v>392</v>
      </c>
      <c r="U119" s="27" t="s">
        <v>74</v>
      </c>
      <c r="V119" s="28">
        <v>103.765</v>
      </c>
      <c r="W119" s="20">
        <v>-0.40169491525423723</v>
      </c>
      <c r="X119" s="20">
        <v>15.253389830508475</v>
      </c>
      <c r="Y119" s="42">
        <v>30.507796610169493</v>
      </c>
      <c r="Z119" s="31">
        <v>78.96</v>
      </c>
      <c r="AA119" s="31">
        <v>85.00715947030989</v>
      </c>
      <c r="AB119" s="18">
        <f>IF(RANK(AA119,$AA$108:$AA$119,0)&lt;6,RANK(AA119,$AA$108:$AA$119,0),"")</f>
      </c>
      <c r="AC119" s="31">
        <v>91.05431894061977</v>
      </c>
      <c r="AD119" s="18">
        <f>IF(RANK(AC119,$AC$108:$AC$119,0)&lt;6,RANK(AC119,$AC$108:$AC$119,0),"")</f>
      </c>
      <c r="AE119" s="31">
        <v>81.00181894061977</v>
      </c>
      <c r="AF119" s="18">
        <f>IF(RANK(AE119,$AE$108:$AE$119,0)&lt;6,RANK(AE119,$AE$108:$AE$119,0),"")</f>
      </c>
      <c r="AG119" s="31">
        <v>83.66</v>
      </c>
      <c r="AI119" s="32"/>
    </row>
    <row r="120" spans="1:47" ht="25.5">
      <c r="A120" s="1" t="s">
        <v>0</v>
      </c>
      <c r="B120" s="2" t="s">
        <v>1</v>
      </c>
      <c r="C120" s="62" t="s">
        <v>417</v>
      </c>
      <c r="D120" s="4" t="s">
        <v>3</v>
      </c>
      <c r="E120" s="1" t="s">
        <v>4</v>
      </c>
      <c r="F120" s="1" t="s">
        <v>5</v>
      </c>
      <c r="G120" s="5" t="s">
        <v>6</v>
      </c>
      <c r="H120" s="5" t="s">
        <v>7</v>
      </c>
      <c r="I120" s="5" t="s">
        <v>8</v>
      </c>
      <c r="J120" s="5" t="s">
        <v>9</v>
      </c>
      <c r="K120" s="5" t="s">
        <v>10</v>
      </c>
      <c r="L120" s="5" t="s">
        <v>11</v>
      </c>
      <c r="M120" s="5" t="s">
        <v>12</v>
      </c>
      <c r="N120" s="5" t="s">
        <v>13</v>
      </c>
      <c r="O120" s="5" t="s">
        <v>14</v>
      </c>
      <c r="P120" s="5" t="s">
        <v>15</v>
      </c>
      <c r="Q120" s="5" t="s">
        <v>16</v>
      </c>
      <c r="R120" s="6" t="s">
        <v>17</v>
      </c>
      <c r="S120" s="7" t="s">
        <v>18</v>
      </c>
      <c r="T120" s="5" t="s">
        <v>19</v>
      </c>
      <c r="U120" s="8" t="s">
        <v>20</v>
      </c>
      <c r="V120" s="5" t="s">
        <v>21</v>
      </c>
      <c r="W120" s="5" t="s">
        <v>22</v>
      </c>
      <c r="X120" s="5" t="s">
        <v>23</v>
      </c>
      <c r="Y120" s="8" t="s">
        <v>24</v>
      </c>
      <c r="Z120" s="7" t="s">
        <v>25</v>
      </c>
      <c r="AA120" s="9" t="s">
        <v>26</v>
      </c>
      <c r="AB120" s="10"/>
      <c r="AC120" s="9" t="s">
        <v>27</v>
      </c>
      <c r="AD120" s="10"/>
      <c r="AE120" s="11" t="s">
        <v>28</v>
      </c>
      <c r="AF120" s="12"/>
      <c r="AG120" s="7" t="s">
        <v>29</v>
      </c>
      <c r="AH120" s="12" t="s">
        <v>30</v>
      </c>
      <c r="AI120" s="13" t="s">
        <v>31</v>
      </c>
      <c r="AJ120" s="14" t="s">
        <v>32</v>
      </c>
      <c r="AK120" s="14" t="s">
        <v>33</v>
      </c>
      <c r="AL120" s="14" t="s">
        <v>34</v>
      </c>
      <c r="AM120" s="14" t="s">
        <v>35</v>
      </c>
      <c r="AN120" s="14" t="s">
        <v>36</v>
      </c>
      <c r="AO120" s="15" t="s">
        <v>37</v>
      </c>
      <c r="AP120" s="16" t="s">
        <v>38</v>
      </c>
      <c r="AQ120" s="14" t="s">
        <v>39</v>
      </c>
      <c r="AR120" s="14" t="s">
        <v>23</v>
      </c>
      <c r="AS120" s="14" t="s">
        <v>40</v>
      </c>
      <c r="AT120" s="14" t="s">
        <v>41</v>
      </c>
      <c r="AU120" s="17" t="s">
        <v>22</v>
      </c>
    </row>
    <row r="121" spans="1:43" ht="12.75">
      <c r="A121" s="18">
        <v>11</v>
      </c>
      <c r="B121" s="19">
        <v>2</v>
      </c>
      <c r="C121" s="20" t="s">
        <v>393</v>
      </c>
      <c r="D121" s="21">
        <v>30</v>
      </c>
      <c r="E121" s="22" t="s">
        <v>69</v>
      </c>
      <c r="F121" s="22"/>
      <c r="G121" s="24">
        <v>79.51828503503678</v>
      </c>
      <c r="H121" s="24">
        <v>78.30965941731638</v>
      </c>
      <c r="I121" s="23" t="s">
        <v>44</v>
      </c>
      <c r="J121" s="23" t="s">
        <v>44</v>
      </c>
      <c r="K121" s="23" t="s">
        <v>44</v>
      </c>
      <c r="L121" s="23" t="s">
        <v>44</v>
      </c>
      <c r="M121" s="23" t="s">
        <v>44</v>
      </c>
      <c r="N121" s="23" t="s">
        <v>44</v>
      </c>
      <c r="O121" s="23" t="s">
        <v>44</v>
      </c>
      <c r="P121" s="23" t="s">
        <v>44</v>
      </c>
      <c r="Q121" s="24">
        <v>79.51828503503678</v>
      </c>
      <c r="R121" s="25">
        <v>79.51828503503678</v>
      </c>
      <c r="S121" s="26" t="s">
        <v>310</v>
      </c>
      <c r="T121" s="26" t="s">
        <v>343</v>
      </c>
      <c r="U121" s="27" t="s">
        <v>394</v>
      </c>
      <c r="V121" s="28">
        <v>98.635</v>
      </c>
      <c r="W121" s="20">
        <v>-0.9519760479041918</v>
      </c>
      <c r="X121" s="20">
        <v>4.192574850299401</v>
      </c>
      <c r="Y121" s="42">
        <v>32.93293413173653</v>
      </c>
      <c r="Z121" s="31">
        <v>78.02</v>
      </c>
      <c r="AA121" s="31">
        <v>83.54832125875919</v>
      </c>
      <c r="AB121" s="18">
        <f>IF(RANK(AA121,$AA$121:$AA$133,0)&lt;6,RANK(AA121,$AA$121:$AA$133,0),"")</f>
      </c>
      <c r="AC121" s="31">
        <v>89.0766425175184</v>
      </c>
      <c r="AD121" s="18">
        <f>IF(RANK(AC121,$AC$121:$AC$133,0)&lt;6,RANK(AC121,$AC$121:$AC$133,0),"")</f>
      </c>
      <c r="AE121" s="31">
        <v>82.99914251751838</v>
      </c>
      <c r="AF121" s="18">
        <f>IF(RANK(AE121,$AE$121:$AE$133,0)&lt;6,RANK(AE121,$AE$121:$AE$133,0),"")</f>
      </c>
      <c r="AG121" s="31">
        <v>86.47999999999999</v>
      </c>
      <c r="AI121" s="32"/>
      <c r="AJ121" s="33"/>
      <c r="AK121" s="33"/>
      <c r="AL121" s="33"/>
      <c r="AM121" s="33"/>
      <c r="AN121" s="33"/>
      <c r="AO121" s="34"/>
      <c r="AP121" s="35"/>
      <c r="AQ121" s="36"/>
    </row>
    <row r="122" spans="1:43" ht="12.75">
      <c r="A122" s="18">
        <v>11</v>
      </c>
      <c r="B122" s="19">
        <v>3</v>
      </c>
      <c r="C122" s="20" t="s">
        <v>395</v>
      </c>
      <c r="D122" s="21">
        <v>8</v>
      </c>
      <c r="E122" s="22" t="s">
        <v>181</v>
      </c>
      <c r="F122" s="22"/>
      <c r="G122" s="46">
        <v>85.99971010023131</v>
      </c>
      <c r="H122" s="23">
        <v>69.32430532303145</v>
      </c>
      <c r="I122" s="46">
        <v>82.3562144702923</v>
      </c>
      <c r="J122" s="53">
        <v>75.76260720319183</v>
      </c>
      <c r="K122" s="24">
        <v>74.70973722991346</v>
      </c>
      <c r="L122" s="24">
        <v>84.93888686131386</v>
      </c>
      <c r="M122" s="23" t="s">
        <v>44</v>
      </c>
      <c r="N122" s="23" t="s">
        <v>44</v>
      </c>
      <c r="O122" s="23" t="s">
        <v>44</v>
      </c>
      <c r="P122" s="23" t="s">
        <v>44</v>
      </c>
      <c r="Q122" s="46">
        <v>85.99971010023131</v>
      </c>
      <c r="R122" s="25">
        <v>81.3728439245718</v>
      </c>
      <c r="S122" s="26" t="s">
        <v>295</v>
      </c>
      <c r="T122" s="26" t="s">
        <v>234</v>
      </c>
      <c r="U122" s="27" t="s">
        <v>96</v>
      </c>
      <c r="V122" s="28">
        <v>104.42500000000001</v>
      </c>
      <c r="W122" s="20">
        <v>-0.41773499433748584</v>
      </c>
      <c r="X122" s="20">
        <v>18.74227066817667</v>
      </c>
      <c r="Y122" s="42">
        <v>49.57611834654587</v>
      </c>
      <c r="Z122" s="31">
        <v>76.45333333333333</v>
      </c>
      <c r="AA122" s="31">
        <v>84.67612764780961</v>
      </c>
      <c r="AB122" s="18">
        <f>IF(RANK(AA122,$AA$121:$AA$133,0)&lt;6,RANK(AA122,$AA$121:$AA$133,0),"")</f>
      </c>
      <c r="AC122" s="31">
        <v>92.8989219622859</v>
      </c>
      <c r="AD122" s="18">
        <f>IF(RANK(AC122,$AC$121:$AC$133,0)&lt;6,RANK(AC122,$AC$121:$AC$133,0),"")</f>
      </c>
      <c r="AE122" s="31">
        <v>83.61308862895257</v>
      </c>
      <c r="AF122" s="18">
        <f>IF(RANK(AE122,$AE$121:$AE$133,0)&lt;6,RANK(AE122,$AE$121:$AE$133,0),"")</f>
      </c>
      <c r="AG122" s="31">
        <v>85.85333333333334</v>
      </c>
      <c r="AI122" s="32"/>
      <c r="AJ122" s="33"/>
      <c r="AK122" s="33"/>
      <c r="AL122" s="33"/>
      <c r="AM122" s="33"/>
      <c r="AN122" s="33"/>
      <c r="AO122" s="34"/>
      <c r="AP122" s="35"/>
      <c r="AQ122" s="36"/>
    </row>
    <row r="123" spans="1:43" ht="12.75">
      <c r="A123" s="18">
        <v>11</v>
      </c>
      <c r="B123" s="19">
        <v>4</v>
      </c>
      <c r="C123" s="20" t="s">
        <v>396</v>
      </c>
      <c r="D123" s="21">
        <v>4</v>
      </c>
      <c r="E123" s="22" t="s">
        <v>184</v>
      </c>
      <c r="F123" s="22"/>
      <c r="G123" s="53">
        <v>93.20981395348838</v>
      </c>
      <c r="H123" s="46">
        <v>82.10988614858678</v>
      </c>
      <c r="I123" s="46">
        <v>78.8254973702264</v>
      </c>
      <c r="J123" s="46">
        <v>78.74347582340575</v>
      </c>
      <c r="K123" s="46" t="s">
        <v>44</v>
      </c>
      <c r="L123" s="46">
        <v>90.8348692924364</v>
      </c>
      <c r="M123" s="23" t="s">
        <v>44</v>
      </c>
      <c r="N123" s="23" t="s">
        <v>44</v>
      </c>
      <c r="O123" s="23" t="s">
        <v>44</v>
      </c>
      <c r="P123" s="23" t="s">
        <v>44</v>
      </c>
      <c r="Q123" s="53">
        <v>93.20981395348838</v>
      </c>
      <c r="R123" s="25">
        <v>84.71506582410052</v>
      </c>
      <c r="S123" s="26" t="s">
        <v>397</v>
      </c>
      <c r="T123" s="26" t="s">
        <v>292</v>
      </c>
      <c r="U123" s="27" t="s">
        <v>276</v>
      </c>
      <c r="V123" s="28">
        <v>118.6075</v>
      </c>
      <c r="W123" s="20">
        <v>-0.5710721247563352</v>
      </c>
      <c r="X123" s="20">
        <v>21.989621832358676</v>
      </c>
      <c r="Y123" s="42">
        <v>52.04469005847953</v>
      </c>
      <c r="Z123" s="31">
        <v>73.32</v>
      </c>
      <c r="AA123" s="31">
        <v>87.49064145602513</v>
      </c>
      <c r="AB123" s="18">
        <f>IF(RANK(AA123,$AA$121:$AA$133,0)&lt;6,RANK(AA123,$AA$121:$AA$133,0),"")</f>
        <v>4</v>
      </c>
      <c r="AC123" s="31">
        <v>101.66128291205027</v>
      </c>
      <c r="AD123" s="18">
        <f>IF(RANK(AC123,$AC$121:$AC$133,0)&lt;6,RANK(AC123,$AC$121:$AC$133,0),"")</f>
        <v>1</v>
      </c>
      <c r="AE123" s="31">
        <v>89.59253291205025</v>
      </c>
      <c r="AF123" s="18">
        <f>IF(RANK(AE123,$AE$121:$AE$133,0)&lt;6,RANK(AE123,$AE$121:$AE$133,0),"")</f>
        <v>2</v>
      </c>
      <c r="AG123" s="31">
        <v>94.46999999999998</v>
      </c>
      <c r="AI123" s="32"/>
      <c r="AJ123" s="33"/>
      <c r="AK123" s="33"/>
      <c r="AL123" s="33"/>
      <c r="AM123" s="33"/>
      <c r="AN123" s="33"/>
      <c r="AO123" s="34"/>
      <c r="AP123" s="35"/>
      <c r="AQ123" s="36"/>
    </row>
    <row r="124" spans="1:43" ht="12.75">
      <c r="A124" s="18">
        <v>11</v>
      </c>
      <c r="B124" s="19">
        <v>5</v>
      </c>
      <c r="C124" s="20" t="s">
        <v>398</v>
      </c>
      <c r="D124" s="21">
        <v>12</v>
      </c>
      <c r="E124" s="22" t="s">
        <v>288</v>
      </c>
      <c r="F124" s="22"/>
      <c r="G124" s="24">
        <v>93.15886001676446</v>
      </c>
      <c r="H124" s="54">
        <v>85.64991035666603</v>
      </c>
      <c r="I124" s="39">
        <v>77.66029687698094</v>
      </c>
      <c r="J124" s="24">
        <v>79.09129371681232</v>
      </c>
      <c r="K124" s="24">
        <v>64.78346002488985</v>
      </c>
      <c r="L124" s="24">
        <v>83.08866928691747</v>
      </c>
      <c r="M124" s="24">
        <v>83.68010638297872</v>
      </c>
      <c r="N124" s="39">
        <v>37.29528707534161</v>
      </c>
      <c r="O124" s="24">
        <v>81.43269091918913</v>
      </c>
      <c r="P124" s="23" t="s">
        <v>44</v>
      </c>
      <c r="Q124" s="24">
        <v>93.15886001676446</v>
      </c>
      <c r="R124" s="25">
        <v>85.9666880300809</v>
      </c>
      <c r="S124" s="26" t="s">
        <v>399</v>
      </c>
      <c r="T124" s="26" t="s">
        <v>312</v>
      </c>
      <c r="U124" s="27" t="s">
        <v>313</v>
      </c>
      <c r="V124" s="28">
        <v>106.14999999999999</v>
      </c>
      <c r="W124" s="20">
        <v>0.277742946708464</v>
      </c>
      <c r="X124" s="20">
        <v>16.6135736677116</v>
      </c>
      <c r="Y124" s="42">
        <v>39.811065830721006</v>
      </c>
      <c r="Z124" s="31">
        <v>79.89999999999999</v>
      </c>
      <c r="AA124" s="31">
        <v>87.97917200752022</v>
      </c>
      <c r="AB124" s="18">
        <f>IF(RANK(AA124,$AA$121:$AA$133,0)&lt;6,RANK(AA124,$AA$121:$AA$133,0),"")</f>
        <v>3</v>
      </c>
      <c r="AC124" s="31">
        <v>96.05834401504045</v>
      </c>
      <c r="AD124" s="18">
        <f>IF(RANK(AC124,$AC$121:$AC$133,0)&lt;6,RANK(AC124,$AC$121:$AC$133,0),"")</f>
        <v>4</v>
      </c>
      <c r="AE124" s="31">
        <v>88.88667734837378</v>
      </c>
      <c r="AF124" s="18">
        <f>IF(RANK(AE124,$AE$121:$AE$133,0)&lt;6,RANK(AE124,$AE$121:$AE$133,0),"")</f>
        <v>3</v>
      </c>
      <c r="AG124" s="31">
        <v>91.80666666666666</v>
      </c>
      <c r="AI124" s="32"/>
      <c r="AJ124" s="33"/>
      <c r="AK124" s="33"/>
      <c r="AL124" s="33"/>
      <c r="AM124" s="33"/>
      <c r="AN124" s="33"/>
      <c r="AO124" s="34"/>
      <c r="AP124" s="35"/>
      <c r="AQ124" s="36"/>
    </row>
    <row r="125" spans="1:43" ht="12.75">
      <c r="A125" s="18">
        <v>11</v>
      </c>
      <c r="B125" s="19">
        <v>6</v>
      </c>
      <c r="C125" s="20" t="s">
        <v>400</v>
      </c>
      <c r="D125" s="21">
        <v>10</v>
      </c>
      <c r="E125" s="22" t="s">
        <v>127</v>
      </c>
      <c r="F125" s="22"/>
      <c r="G125" s="39">
        <v>77.3354355714849</v>
      </c>
      <c r="H125" s="39">
        <v>74.70473508353223</v>
      </c>
      <c r="I125" s="46">
        <v>78.62791897930246</v>
      </c>
      <c r="J125" s="23" t="s">
        <v>44</v>
      </c>
      <c r="K125" s="23" t="s">
        <v>44</v>
      </c>
      <c r="L125" s="23" t="s">
        <v>44</v>
      </c>
      <c r="M125" s="23" t="s">
        <v>44</v>
      </c>
      <c r="N125" s="23" t="s">
        <v>44</v>
      </c>
      <c r="O125" s="23" t="s">
        <v>44</v>
      </c>
      <c r="P125" s="23" t="s">
        <v>44</v>
      </c>
      <c r="Q125" s="46">
        <v>78.62791897930246</v>
      </c>
      <c r="R125" s="25">
        <v>77.98167727539368</v>
      </c>
      <c r="S125" s="26" t="s">
        <v>206</v>
      </c>
      <c r="T125" s="26" t="s">
        <v>377</v>
      </c>
      <c r="U125" s="27" t="s">
        <v>111</v>
      </c>
      <c r="V125" s="28">
        <v>96.865</v>
      </c>
      <c r="W125" s="20">
        <v>-0.3867454545454545</v>
      </c>
      <c r="X125" s="20">
        <v>17.453381818181818</v>
      </c>
      <c r="Y125" s="42">
        <v>42.54461818181818</v>
      </c>
      <c r="Z125" s="31">
        <v>71.91</v>
      </c>
      <c r="AA125" s="31">
        <v>79.66666931884842</v>
      </c>
      <c r="AB125" s="18">
        <f>IF(RANK(AA125,$AA$121:$AA$133,0)&lt;6,RANK(AA125,$AA$121:$AA$133,0),"")</f>
      </c>
      <c r="AC125" s="31">
        <v>87.42333863769684</v>
      </c>
      <c r="AD125" s="18">
        <f>IF(RANK(AC125,$AC$121:$AC$133,0)&lt;6,RANK(AC125,$AC$121:$AC$133,0),"")</f>
      </c>
      <c r="AE125" s="31">
        <v>82.34833863769683</v>
      </c>
      <c r="AF125" s="18">
        <f>IF(RANK(AE125,$AE$121:$AE$133,0)&lt;6,RANK(AE125,$AE$121:$AE$133,0),"")</f>
      </c>
      <c r="AG125" s="31">
        <v>86.71499999999999</v>
      </c>
      <c r="AI125" s="32"/>
      <c r="AJ125" s="33"/>
      <c r="AK125" s="33"/>
      <c r="AL125" s="33"/>
      <c r="AM125" s="33"/>
      <c r="AN125" s="33"/>
      <c r="AO125" s="34"/>
      <c r="AP125" s="35"/>
      <c r="AQ125" s="36"/>
    </row>
    <row r="126" spans="1:43" ht="12.75">
      <c r="A126" s="18">
        <v>11</v>
      </c>
      <c r="B126" s="19">
        <v>7</v>
      </c>
      <c r="C126" s="20" t="s">
        <v>401</v>
      </c>
      <c r="D126" s="21">
        <v>50</v>
      </c>
      <c r="E126" s="22" t="s">
        <v>145</v>
      </c>
      <c r="F126" s="22"/>
      <c r="G126" s="24">
        <v>60.01991396786912</v>
      </c>
      <c r="H126" s="39">
        <v>78.44681954887218</v>
      </c>
      <c r="I126" s="39">
        <v>72.76000856308137</v>
      </c>
      <c r="J126" s="24">
        <v>55.07800721370604</v>
      </c>
      <c r="K126" s="24">
        <v>82.63795552810377</v>
      </c>
      <c r="L126" s="46">
        <v>75.37744039264574</v>
      </c>
      <c r="M126" s="46">
        <v>66.11154753063111</v>
      </c>
      <c r="N126" s="54">
        <v>54.43284959492779</v>
      </c>
      <c r="O126" s="23" t="s">
        <v>44</v>
      </c>
      <c r="P126" s="23" t="s">
        <v>44</v>
      </c>
      <c r="Q126" s="24">
        <v>82.63795552810377</v>
      </c>
      <c r="R126" s="25">
        <v>70.40891402660755</v>
      </c>
      <c r="S126" s="26" t="s">
        <v>310</v>
      </c>
      <c r="T126" s="26" t="s">
        <v>134</v>
      </c>
      <c r="U126" s="27" t="s">
        <v>56</v>
      </c>
      <c r="V126" s="28">
        <v>88.4575</v>
      </c>
      <c r="W126" s="20">
        <v>-0.36900226757369603</v>
      </c>
      <c r="X126" s="20">
        <v>10.430204081632652</v>
      </c>
      <c r="Y126" s="42">
        <v>32.65442176870748</v>
      </c>
      <c r="Z126" s="31">
        <v>63.60666666666666</v>
      </c>
      <c r="AA126" s="31">
        <v>71.51993683998522</v>
      </c>
      <c r="AB126" s="18">
        <f>IF(RANK(AA126,$AA$121:$AA$133,0)&lt;6,RANK(AA126,$AA$121:$AA$133,0),"")</f>
      </c>
      <c r="AC126" s="31">
        <v>79.43320701330377</v>
      </c>
      <c r="AD126" s="18">
        <f>IF(RANK(AC126,$AC$121:$AC$133,0)&lt;6,RANK(AC126,$AC$121:$AC$133,0),"")</f>
      </c>
      <c r="AE126" s="31">
        <v>78.75779034663711</v>
      </c>
      <c r="AF126" s="18">
        <f>IF(RANK(AE126,$AE$121:$AE$133,0)&lt;6,RANK(AE126,$AE$121:$AE$133,0),"")</f>
      </c>
      <c r="AG126" s="31">
        <v>87.10666666666667</v>
      </c>
      <c r="AI126" s="32"/>
      <c r="AJ126" s="33"/>
      <c r="AK126" s="33"/>
      <c r="AL126" s="33"/>
      <c r="AM126" s="33"/>
      <c r="AN126" s="33"/>
      <c r="AO126" s="34"/>
      <c r="AP126" s="35"/>
      <c r="AQ126" s="36"/>
    </row>
    <row r="127" spans="1:43" ht="12.75">
      <c r="A127" s="18">
        <v>11</v>
      </c>
      <c r="B127" s="19">
        <v>9</v>
      </c>
      <c r="C127" s="20" t="s">
        <v>402</v>
      </c>
      <c r="D127" s="21">
        <v>4</v>
      </c>
      <c r="E127" s="22" t="s">
        <v>137</v>
      </c>
      <c r="F127" s="22"/>
      <c r="G127" s="47">
        <v>82.18796787025784</v>
      </c>
      <c r="H127" s="47">
        <v>84.3389061349018</v>
      </c>
      <c r="I127" s="47">
        <v>74.85600061302874</v>
      </c>
      <c r="J127" s="46" t="s">
        <v>44</v>
      </c>
      <c r="K127" s="46" t="s">
        <v>44</v>
      </c>
      <c r="L127" s="46" t="s">
        <v>44</v>
      </c>
      <c r="M127" s="46" t="s">
        <v>44</v>
      </c>
      <c r="N127" s="23" t="s">
        <v>44</v>
      </c>
      <c r="O127" s="23" t="s">
        <v>44</v>
      </c>
      <c r="P127" s="23" t="s">
        <v>44</v>
      </c>
      <c r="Q127" s="47">
        <v>84.3389061349018</v>
      </c>
      <c r="R127" s="25">
        <v>83.26343700257982</v>
      </c>
      <c r="S127" s="26" t="s">
        <v>403</v>
      </c>
      <c r="T127" s="26" t="s">
        <v>237</v>
      </c>
      <c r="U127" s="27" t="s">
        <v>200</v>
      </c>
      <c r="V127" s="28">
        <v>107.19999999999999</v>
      </c>
      <c r="W127" s="20">
        <v>-0.4195348837209303</v>
      </c>
      <c r="X127" s="20">
        <v>16.315877378435516</v>
      </c>
      <c r="Y127" s="42">
        <v>45.983657505285414</v>
      </c>
      <c r="Z127" s="31">
        <v>70.97</v>
      </c>
      <c r="AA127" s="31">
        <v>83.10085925064496</v>
      </c>
      <c r="AB127" s="18">
        <f>IF(RANK(AA127,$AA$121:$AA$133,0)&lt;6,RANK(AA127,$AA$121:$AA$133,0),"")</f>
      </c>
      <c r="AC127" s="31">
        <v>95.2317185012899</v>
      </c>
      <c r="AD127" s="18">
        <f>IF(RANK(AC127,$AC$121:$AC$133,0)&lt;6,RANK(AC127,$AC$121:$AC$133,0),"")</f>
        <v>5</v>
      </c>
      <c r="AE127" s="31">
        <v>86.16421850128991</v>
      </c>
      <c r="AF127" s="18">
        <f>IF(RANK(AE127,$AE$121:$AE$133,0)&lt;6,RANK(AE127,$AE$121:$AE$133,0),"")</f>
        <v>4</v>
      </c>
      <c r="AG127" s="31">
        <v>89.065</v>
      </c>
      <c r="AI127" s="32"/>
      <c r="AJ127" s="33"/>
      <c r="AK127" s="33"/>
      <c r="AL127" s="33"/>
      <c r="AM127" s="33"/>
      <c r="AN127" s="33"/>
      <c r="AO127" s="34"/>
      <c r="AP127" s="35"/>
      <c r="AQ127" s="36"/>
    </row>
    <row r="128" spans="1:43" ht="12.75">
      <c r="A128" s="18">
        <v>11</v>
      </c>
      <c r="B128" s="19">
        <v>10</v>
      </c>
      <c r="C128" s="20" t="s">
        <v>404</v>
      </c>
      <c r="D128" s="21">
        <v>3.5</v>
      </c>
      <c r="E128" s="22" t="s">
        <v>181</v>
      </c>
      <c r="F128" s="22"/>
      <c r="G128" s="46">
        <v>86.63058415268942</v>
      </c>
      <c r="H128" s="47">
        <v>71.8411992583534</v>
      </c>
      <c r="I128" s="46">
        <v>80.71483317445187</v>
      </c>
      <c r="J128" s="46">
        <v>85.46976134307809</v>
      </c>
      <c r="K128" s="23" t="s">
        <v>44</v>
      </c>
      <c r="L128" s="23" t="s">
        <v>44</v>
      </c>
      <c r="M128" s="23" t="s">
        <v>44</v>
      </c>
      <c r="N128" s="23" t="s">
        <v>44</v>
      </c>
      <c r="O128" s="23" t="s">
        <v>44</v>
      </c>
      <c r="P128" s="23" t="s">
        <v>44</v>
      </c>
      <c r="Q128" s="46">
        <v>86.63058415268942</v>
      </c>
      <c r="R128" s="25">
        <v>84.27172622340645</v>
      </c>
      <c r="S128" s="26" t="s">
        <v>405</v>
      </c>
      <c r="T128" s="26" t="s">
        <v>345</v>
      </c>
      <c r="U128" s="27" t="s">
        <v>68</v>
      </c>
      <c r="V128" s="28">
        <v>113.005</v>
      </c>
      <c r="W128" s="20">
        <v>-0.3469469835466179</v>
      </c>
      <c r="X128" s="20">
        <v>16.854675087252783</v>
      </c>
      <c r="Y128" s="42">
        <v>45.1064035233505</v>
      </c>
      <c r="Z128" s="31">
        <v>77.39333333333333</v>
      </c>
      <c r="AA128" s="31">
        <v>88.01584822251829</v>
      </c>
      <c r="AB128" s="18">
        <f>IF(RANK(AA128,$AA$121:$AA$133,0)&lt;6,RANK(AA128,$AA$121:$AA$133,0),"")</f>
        <v>2</v>
      </c>
      <c r="AC128" s="31">
        <v>98.63836311170323</v>
      </c>
      <c r="AD128" s="18">
        <f>IF(RANK(AC128,$AC$121:$AC$133,0)&lt;6,RANK(AC128,$AC$121:$AC$133,0),"")</f>
        <v>2</v>
      </c>
      <c r="AE128" s="31">
        <v>84.51419644503656</v>
      </c>
      <c r="AF128" s="18">
        <f>IF(RANK(AE128,$AE$121:$AE$133,0)&lt;6,RANK(AE128,$AE$121:$AE$133,0),"")</f>
      </c>
      <c r="AG128" s="31">
        <v>84.75666666666666</v>
      </c>
      <c r="AI128" s="32"/>
      <c r="AJ128" s="33"/>
      <c r="AK128" s="33"/>
      <c r="AL128" s="33"/>
      <c r="AM128" s="33"/>
      <c r="AN128" s="33"/>
      <c r="AO128" s="34"/>
      <c r="AP128" s="35"/>
      <c r="AQ128" s="36"/>
    </row>
    <row r="129" spans="1:43" ht="12.75">
      <c r="A129" s="18">
        <v>11</v>
      </c>
      <c r="B129" s="19">
        <v>11</v>
      </c>
      <c r="C129" s="20" t="s">
        <v>406</v>
      </c>
      <c r="D129" s="21">
        <v>5</v>
      </c>
      <c r="E129" s="22" t="s">
        <v>288</v>
      </c>
      <c r="F129" s="22"/>
      <c r="G129" s="38">
        <v>86.60037209302325</v>
      </c>
      <c r="H129" s="46" t="s">
        <v>44</v>
      </c>
      <c r="I129" s="39">
        <v>89.61353846153847</v>
      </c>
      <c r="J129" s="23" t="s">
        <v>44</v>
      </c>
      <c r="K129" s="23" t="s">
        <v>44</v>
      </c>
      <c r="L129" s="23" t="s">
        <v>44</v>
      </c>
      <c r="M129" s="23" t="s">
        <v>44</v>
      </c>
      <c r="N129" s="23" t="s">
        <v>44</v>
      </c>
      <c r="O129" s="23" t="s">
        <v>44</v>
      </c>
      <c r="P129" s="23" t="s">
        <v>44</v>
      </c>
      <c r="Q129" s="39">
        <v>89.61353846153847</v>
      </c>
      <c r="R129" s="25">
        <v>89.61353846153847</v>
      </c>
      <c r="S129" s="26" t="s">
        <v>278</v>
      </c>
      <c r="T129" s="26" t="s">
        <v>292</v>
      </c>
      <c r="U129" s="27" t="s">
        <v>293</v>
      </c>
      <c r="V129" s="28">
        <v>106.8175</v>
      </c>
      <c r="W129" s="20">
        <v>-0.548</v>
      </c>
      <c r="X129" s="20">
        <v>22.168814953271028</v>
      </c>
      <c r="Y129" s="42">
        <v>51.47406728971963</v>
      </c>
      <c r="Z129" s="31">
        <v>88.36</v>
      </c>
      <c r="AA129" s="31">
        <v>93.28775961538462</v>
      </c>
      <c r="AB129" s="18">
        <f>IF(RANK(AA129,$AA$121:$AA$133,0)&lt;6,RANK(AA129,$AA$121:$AA$133,0),"")</f>
        <v>1</v>
      </c>
      <c r="AC129" s="31">
        <v>98.21551923076923</v>
      </c>
      <c r="AD129" s="18">
        <f>IF(RANK(AC129,$AC$121:$AC$133,0)&lt;6,RANK(AC129,$AC$121:$AC$133,0),"")</f>
        <v>3</v>
      </c>
      <c r="AE129" s="31">
        <v>92.74676923076923</v>
      </c>
      <c r="AF129" s="18">
        <f>IF(RANK(AE129,$AE$121:$AE$133,0)&lt;6,RANK(AE129,$AE$121:$AE$133,0),"")</f>
        <v>1</v>
      </c>
      <c r="AG129" s="31">
        <v>95.88</v>
      </c>
      <c r="AI129" s="32"/>
      <c r="AJ129" s="33"/>
      <c r="AK129" s="33"/>
      <c r="AL129" s="33"/>
      <c r="AM129" s="33"/>
      <c r="AN129" s="33"/>
      <c r="AO129" s="34"/>
      <c r="AP129" s="35"/>
      <c r="AQ129" s="36"/>
    </row>
    <row r="130" spans="1:43" ht="12.75">
      <c r="A130" s="18">
        <v>11</v>
      </c>
      <c r="B130" s="19">
        <v>12</v>
      </c>
      <c r="C130" s="20" t="s">
        <v>407</v>
      </c>
      <c r="D130" s="21">
        <v>50</v>
      </c>
      <c r="E130" s="22" t="s">
        <v>176</v>
      </c>
      <c r="F130" s="22"/>
      <c r="G130" s="24">
        <v>50.343046513027254</v>
      </c>
      <c r="H130" s="24">
        <v>58.63765387050439</v>
      </c>
      <c r="I130" s="47">
        <v>71.06566225345101</v>
      </c>
      <c r="J130" s="39">
        <v>71.0244416307926</v>
      </c>
      <c r="K130" s="24">
        <v>79.41523068371318</v>
      </c>
      <c r="L130" s="24">
        <v>76.32658033693738</v>
      </c>
      <c r="M130" s="24">
        <v>60.22489015050408</v>
      </c>
      <c r="N130" s="39">
        <v>75.64964948453607</v>
      </c>
      <c r="O130" s="23" t="s">
        <v>44</v>
      </c>
      <c r="P130" s="23" t="s">
        <v>44</v>
      </c>
      <c r="Q130" s="24">
        <v>79.41523068371318</v>
      </c>
      <c r="R130" s="25">
        <v>66.909252584916</v>
      </c>
      <c r="S130" s="26" t="s">
        <v>408</v>
      </c>
      <c r="T130" s="26" t="s">
        <v>287</v>
      </c>
      <c r="U130" s="27" t="s">
        <v>164</v>
      </c>
      <c r="V130" s="28">
        <v>85.63</v>
      </c>
      <c r="W130" s="20">
        <v>-0.32535714285714284</v>
      </c>
      <c r="X130" s="20">
        <v>15.999308035714286</v>
      </c>
      <c r="Y130" s="42">
        <v>44.719382440476195</v>
      </c>
      <c r="Z130" s="31">
        <v>57.65333333333333</v>
      </c>
      <c r="AA130" s="31">
        <v>66.96147981289566</v>
      </c>
      <c r="AB130" s="18">
        <f>IF(RANK(AA130,$AA$121:$AA$133,0)&lt;6,RANK(AA130,$AA$121:$AA$133,0),"")</f>
      </c>
      <c r="AC130" s="31">
        <v>76.269626292458</v>
      </c>
      <c r="AD130" s="18">
        <f>IF(RANK(AC130,$AC$121:$AC$133,0)&lt;6,RANK(AC130,$AC$121:$AC$133,0),"")</f>
      </c>
      <c r="AE130" s="31">
        <v>74.97129295912467</v>
      </c>
      <c r="AF130" s="18">
        <f>IF(RANK(AE130,$AE$121:$AE$133,0)&lt;6,RANK(AE130,$AE$121:$AE$133,0),"")</f>
      </c>
      <c r="AG130" s="31">
        <v>83.03333333333333</v>
      </c>
      <c r="AI130" s="32"/>
      <c r="AJ130" s="33"/>
      <c r="AK130" s="33"/>
      <c r="AL130" s="33"/>
      <c r="AM130" s="33"/>
      <c r="AN130" s="33"/>
      <c r="AO130" s="34"/>
      <c r="AP130" s="35"/>
      <c r="AQ130" s="36"/>
    </row>
    <row r="131" spans="1:43" ht="12.75">
      <c r="A131" s="18">
        <v>11</v>
      </c>
      <c r="B131" s="19">
        <v>13</v>
      </c>
      <c r="C131" s="20" t="s">
        <v>409</v>
      </c>
      <c r="D131" s="21">
        <v>15</v>
      </c>
      <c r="E131" s="22" t="s">
        <v>97</v>
      </c>
      <c r="F131" s="22" t="s">
        <v>93</v>
      </c>
      <c r="G131" s="39">
        <v>67.5600441878203</v>
      </c>
      <c r="H131" s="47">
        <v>69.96346623761879</v>
      </c>
      <c r="I131" s="46">
        <v>83.78601898021553</v>
      </c>
      <c r="J131" s="23" t="s">
        <v>44</v>
      </c>
      <c r="K131" s="23" t="s">
        <v>44</v>
      </c>
      <c r="L131" s="23" t="s">
        <v>44</v>
      </c>
      <c r="M131" s="23" t="s">
        <v>44</v>
      </c>
      <c r="N131" s="23" t="s">
        <v>44</v>
      </c>
      <c r="O131" s="23" t="s">
        <v>44</v>
      </c>
      <c r="P131" s="23" t="s">
        <v>44</v>
      </c>
      <c r="Q131" s="46">
        <v>83.78601898021553</v>
      </c>
      <c r="R131" s="25">
        <v>76.87474260891717</v>
      </c>
      <c r="S131" s="26" t="s">
        <v>318</v>
      </c>
      <c r="T131" s="26" t="s">
        <v>239</v>
      </c>
      <c r="U131" s="27" t="s">
        <v>121</v>
      </c>
      <c r="V131" s="28">
        <v>90.0475</v>
      </c>
      <c r="W131" s="20">
        <v>-0.23684723067559346</v>
      </c>
      <c r="X131" s="20">
        <v>16.066585514303107</v>
      </c>
      <c r="Y131" s="42">
        <v>42.90868533171029</v>
      </c>
      <c r="Z131" s="31">
        <v>76.14</v>
      </c>
      <c r="AA131" s="31">
        <v>79.8005606522293</v>
      </c>
      <c r="AB131" s="18">
        <f>IF(RANK(AA131,$AA$121:$AA$133,0)&lt;6,RANK(AA131,$AA$121:$AA$133,0),"")</f>
      </c>
      <c r="AC131" s="31">
        <v>83.46112130445859</v>
      </c>
      <c r="AD131" s="18">
        <f>IF(RANK(AC131,$AC$121:$AC$133,0)&lt;6,RANK(AC131,$AC$121:$AC$133,0),"")</f>
      </c>
      <c r="AE131" s="31">
        <v>78.38737130445858</v>
      </c>
      <c r="AF131" s="18">
        <f>IF(RANK(AE131,$AE$121:$AE$133,0)&lt;6,RANK(AE131,$AE$121:$AE$133,0),"")</f>
      </c>
      <c r="AG131" s="31">
        <v>79.89999999999999</v>
      </c>
      <c r="AI131" s="32"/>
      <c r="AJ131" s="33"/>
      <c r="AK131" s="33"/>
      <c r="AL131" s="33"/>
      <c r="AM131" s="33"/>
      <c r="AN131" s="33"/>
      <c r="AO131" s="34"/>
      <c r="AP131" s="35"/>
      <c r="AQ131" s="36"/>
    </row>
    <row r="132" spans="1:35" ht="12.75">
      <c r="A132" s="18">
        <v>11</v>
      </c>
      <c r="B132" s="19">
        <v>14</v>
      </c>
      <c r="C132" s="20" t="s">
        <v>410</v>
      </c>
      <c r="D132" s="21">
        <v>12</v>
      </c>
      <c r="E132" s="22" t="s">
        <v>108</v>
      </c>
      <c r="F132" s="22" t="s">
        <v>93</v>
      </c>
      <c r="G132" s="45">
        <v>77.32399404648878</v>
      </c>
      <c r="H132" s="46">
        <v>79.51953736113227</v>
      </c>
      <c r="I132" s="23">
        <v>74.23826053913899</v>
      </c>
      <c r="J132" s="46">
        <v>76.90068924998322</v>
      </c>
      <c r="K132" s="24">
        <v>59.98048904323363</v>
      </c>
      <c r="L132" s="23" t="s">
        <v>44</v>
      </c>
      <c r="M132" s="23" t="s">
        <v>44</v>
      </c>
      <c r="N132" s="23" t="s">
        <v>44</v>
      </c>
      <c r="O132" s="23" t="s">
        <v>44</v>
      </c>
      <c r="P132" s="23" t="s">
        <v>44</v>
      </c>
      <c r="Q132" s="46">
        <v>79.51953736113227</v>
      </c>
      <c r="R132" s="25">
        <v>77.91474021920142</v>
      </c>
      <c r="S132" s="26" t="s">
        <v>212</v>
      </c>
      <c r="T132" s="26" t="s">
        <v>116</v>
      </c>
      <c r="U132" s="27" t="s">
        <v>91</v>
      </c>
      <c r="V132" s="28">
        <v>97.9675</v>
      </c>
      <c r="W132" s="20">
        <v>-0.3582955665024631</v>
      </c>
      <c r="X132" s="20">
        <v>22.561536945812808</v>
      </c>
      <c r="Y132" s="42">
        <v>51.87029556650247</v>
      </c>
      <c r="Z132" s="31">
        <v>67.99333333333333</v>
      </c>
      <c r="AA132" s="31">
        <v>77.96722672146703</v>
      </c>
      <c r="AB132" s="18">
        <f>IF(RANK(AA132,$AA$121:$AA$133,0)&lt;6,RANK(AA132,$AA$121:$AA$133,0),"")</f>
      </c>
      <c r="AC132" s="31">
        <v>87.94112010960072</v>
      </c>
      <c r="AD132" s="18">
        <f>IF(RANK(AC132,$AC$121:$AC$133,0)&lt;6,RANK(AC132,$AC$121:$AC$133,0),"")</f>
      </c>
      <c r="AE132" s="31">
        <v>85.4873701096007</v>
      </c>
      <c r="AF132" s="18">
        <f>IF(RANK(AE132,$AE$121:$AE$133,0)&lt;6,RANK(AE132,$AE$121:$AE$133,0),"")</f>
        <v>5</v>
      </c>
      <c r="AG132" s="31">
        <v>93.06</v>
      </c>
      <c r="AI132" s="32"/>
    </row>
    <row r="133" spans="1:35" ht="12.75">
      <c r="A133" s="18">
        <v>11</v>
      </c>
      <c r="B133" s="19">
        <v>15</v>
      </c>
      <c r="C133" s="20" t="s">
        <v>411</v>
      </c>
      <c r="D133" s="21">
        <v>4</v>
      </c>
      <c r="E133" s="22" t="s">
        <v>151</v>
      </c>
      <c r="F133" s="22" t="s">
        <v>245</v>
      </c>
      <c r="G133" s="53">
        <v>70.73798539790096</v>
      </c>
      <c r="H133" s="45">
        <v>82.7365054731883</v>
      </c>
      <c r="I133" s="39">
        <v>86.05760983263598</v>
      </c>
      <c r="J133" s="24">
        <v>76.30021629331551</v>
      </c>
      <c r="K133" s="23" t="s">
        <v>44</v>
      </c>
      <c r="L133" s="23" t="s">
        <v>44</v>
      </c>
      <c r="M133" s="23" t="s">
        <v>44</v>
      </c>
      <c r="N133" s="23" t="s">
        <v>44</v>
      </c>
      <c r="O133" s="23" t="s">
        <v>44</v>
      </c>
      <c r="P133" s="23" t="s">
        <v>44</v>
      </c>
      <c r="Q133" s="39">
        <v>86.05760983263598</v>
      </c>
      <c r="R133" s="25">
        <v>81.69811053304659</v>
      </c>
      <c r="S133" s="26" t="s">
        <v>412</v>
      </c>
      <c r="T133" s="26" t="s">
        <v>296</v>
      </c>
      <c r="U133" s="27" t="s">
        <v>111</v>
      </c>
      <c r="V133" s="28">
        <v>103.0975</v>
      </c>
      <c r="W133" s="20">
        <v>-0.39920621931260225</v>
      </c>
      <c r="X133" s="20">
        <v>11.456194762684124</v>
      </c>
      <c r="Y133" s="42">
        <v>38.706661211129294</v>
      </c>
      <c r="Z133" s="31">
        <v>77.08</v>
      </c>
      <c r="AA133" s="31">
        <v>84.73890263326165</v>
      </c>
      <c r="AB133" s="18">
        <f>IF(RANK(AA133,$AA$121:$AA$133,0)&lt;6,RANK(AA133,$AA$121:$AA$133,0),"")</f>
        <v>5</v>
      </c>
      <c r="AC133" s="31">
        <v>92.39780526652329</v>
      </c>
      <c r="AD133" s="18">
        <f>IF(RANK(AC133,$AC$121:$AC$133,0)&lt;6,RANK(AC133,$AC$121:$AC$133,0),"")</f>
      </c>
      <c r="AE133" s="31">
        <v>84.95072193318995</v>
      </c>
      <c r="AF133" s="18">
        <f>IF(RANK(AE133,$AE$121:$AE$133,0)&lt;6,RANK(AE133,$AE$121:$AE$133,0),"")</f>
      </c>
      <c r="AG133" s="31">
        <v>88.20333333333332</v>
      </c>
      <c r="AI133" s="32"/>
    </row>
    <row r="134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</sheetData>
  <sheetProtection/>
  <printOptions/>
  <pageMargins left="0.5" right="0.5" top="0.5" bottom="0.5" header="0.25" footer="0.25"/>
  <pageSetup fitToHeight="0" fitToWidth="1" horizontalDpi="1200" verticalDpi="1200" orientation="landscape" scale="70" r:id="rId4"/>
  <headerFooter alignWithMargins="0">
    <oddHeader>&amp;C&amp;F</oddHeader>
    <oddFooter>&amp;LThe Grid ©&amp;CPage &amp;P of &amp;N&amp;Rwww.HorseRaceBetWin.com</oddFooter>
  </headerFooter>
  <rowBreaks count="2" manualBreakCount="2">
    <brk id="56" max="34" man="1"/>
    <brk id="106" max="34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crow</dc:creator>
  <cp:keywords/>
  <dc:description/>
  <cp:lastModifiedBy>crow</cp:lastModifiedBy>
  <dcterms:created xsi:type="dcterms:W3CDTF">2020-05-14T15:16:17Z</dcterms:created>
  <dcterms:modified xsi:type="dcterms:W3CDTF">2020-05-16T15:56:20Z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